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9"/>
  <workbookPr filterPrivacy="1"/>
  <xr:revisionPtr revIDLastSave="0" documentId="11_5EBD32F7DF6E26E2A817EC3832A06C834356CC75" xr6:coauthVersionLast="47" xr6:coauthVersionMax="47" xr10:uidLastSave="{00000000-0000-0000-0000-000000000000}"/>
  <bookViews>
    <workbookView xWindow="0" yWindow="0" windowWidth="22260" windowHeight="12648" tabRatio="7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4" l="1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R115" i="14"/>
  <c r="S115" i="14" s="1"/>
  <c r="R114" i="14"/>
  <c r="S114" i="14" s="1"/>
  <c r="R113" i="14"/>
  <c r="S113" i="14" s="1"/>
  <c r="R112" i="14"/>
  <c r="S112" i="14" s="1"/>
  <c r="R111" i="14"/>
  <c r="S111" i="14" s="1"/>
  <c r="R110" i="14"/>
  <c r="S110" i="14" s="1"/>
  <c r="R109" i="14"/>
  <c r="S109" i="14" s="1"/>
  <c r="R108" i="14"/>
  <c r="S108" i="14" s="1"/>
  <c r="R107" i="14"/>
  <c r="S107" i="14" s="1"/>
  <c r="R106" i="14"/>
  <c r="S106" i="14" s="1"/>
  <c r="R105" i="14"/>
  <c r="S105" i="14" s="1"/>
  <c r="R104" i="14"/>
  <c r="S104" i="14" s="1"/>
  <c r="R103" i="14"/>
  <c r="S103" i="14" s="1"/>
  <c r="R102" i="14"/>
  <c r="S102" i="14" s="1"/>
  <c r="R101" i="14"/>
  <c r="S101" i="14" s="1"/>
  <c r="R100" i="14"/>
  <c r="S100" i="14" s="1"/>
  <c r="R99" i="14"/>
  <c r="S99" i="14" s="1"/>
  <c r="R98" i="14"/>
  <c r="S98" i="14" s="1"/>
  <c r="R97" i="14"/>
  <c r="S97" i="14" s="1"/>
  <c r="R96" i="14"/>
  <c r="S96" i="14" s="1"/>
  <c r="R95" i="14"/>
  <c r="S95" i="14" s="1"/>
  <c r="R94" i="14"/>
  <c r="S94" i="14" s="1"/>
  <c r="R93" i="14"/>
  <c r="S93" i="14" s="1"/>
  <c r="R92" i="14"/>
  <c r="S92" i="14" s="1"/>
  <c r="R91" i="14"/>
  <c r="S91" i="14" s="1"/>
  <c r="R90" i="14"/>
  <c r="S90" i="14" s="1"/>
  <c r="R89" i="14"/>
  <c r="S89" i="14" s="1"/>
  <c r="R88" i="14"/>
  <c r="S88" i="14" s="1"/>
  <c r="R87" i="14"/>
  <c r="S87" i="14" s="1"/>
  <c r="R86" i="14"/>
  <c r="S86" i="14" s="1"/>
  <c r="R85" i="14"/>
  <c r="S85" i="14" s="1"/>
  <c r="R84" i="14"/>
  <c r="S84" i="14" s="1"/>
  <c r="R83" i="14"/>
  <c r="S83" i="14" s="1"/>
  <c r="R82" i="14"/>
  <c r="S82" i="14" s="1"/>
  <c r="R81" i="14"/>
  <c r="S81" i="14" s="1"/>
  <c r="R80" i="14"/>
  <c r="S80" i="14" s="1"/>
  <c r="R79" i="14"/>
  <c r="S79" i="14" s="1"/>
  <c r="R78" i="14"/>
  <c r="S78" i="14" s="1"/>
  <c r="R77" i="14"/>
  <c r="S77" i="14" s="1"/>
  <c r="R76" i="14"/>
  <c r="S76" i="14" s="1"/>
  <c r="R75" i="14"/>
  <c r="S75" i="14" s="1"/>
  <c r="R74" i="14"/>
  <c r="S74" i="14" s="1"/>
  <c r="R73" i="14"/>
  <c r="S73" i="14" s="1"/>
  <c r="R72" i="14"/>
  <c r="S72" i="14" s="1"/>
  <c r="R71" i="14"/>
  <c r="S71" i="14" s="1"/>
  <c r="R70" i="14"/>
  <c r="S70" i="14" s="1"/>
  <c r="R69" i="14"/>
  <c r="S69" i="14" s="1"/>
  <c r="R68" i="14"/>
  <c r="S68" i="14" s="1"/>
  <c r="R67" i="14"/>
  <c r="S67" i="14" s="1"/>
  <c r="R66" i="14"/>
  <c r="S66" i="14" s="1"/>
  <c r="R65" i="14"/>
  <c r="S65" i="14" s="1"/>
  <c r="R64" i="14"/>
  <c r="S64" i="14" s="1"/>
  <c r="R63" i="14"/>
  <c r="S63" i="14" s="1"/>
  <c r="R62" i="14"/>
  <c r="S62" i="14" s="1"/>
  <c r="R61" i="14"/>
  <c r="S61" i="14" s="1"/>
  <c r="R60" i="14"/>
  <c r="S60" i="14" s="1"/>
  <c r="R59" i="14"/>
  <c r="S59" i="14" s="1"/>
  <c r="R58" i="14"/>
  <c r="S58" i="14" s="1"/>
  <c r="R57" i="14"/>
  <c r="S57" i="14" s="1"/>
  <c r="R56" i="14"/>
  <c r="S56" i="14" s="1"/>
  <c r="R55" i="14"/>
  <c r="S55" i="14" s="1"/>
  <c r="R54" i="14"/>
  <c r="S54" i="14" s="1"/>
  <c r="R53" i="14"/>
  <c r="S53" i="14" s="1"/>
  <c r="R52" i="14"/>
  <c r="S52" i="14" s="1"/>
  <c r="R51" i="14"/>
  <c r="S51" i="14" s="1"/>
  <c r="R50" i="14"/>
  <c r="S50" i="14" s="1"/>
  <c r="R49" i="14"/>
  <c r="S49" i="14" s="1"/>
  <c r="R48" i="14"/>
  <c r="S48" i="14" s="1"/>
  <c r="R47" i="14"/>
  <c r="S47" i="14" s="1"/>
  <c r="R46" i="14"/>
  <c r="S46" i="14" s="1"/>
  <c r="R45" i="14"/>
  <c r="S45" i="14" s="1"/>
  <c r="R44" i="14"/>
  <c r="S44" i="14" s="1"/>
  <c r="R43" i="14"/>
  <c r="S43" i="14" s="1"/>
  <c r="R42" i="14"/>
  <c r="S42" i="14" s="1"/>
  <c r="R41" i="14"/>
  <c r="S41" i="14" s="1"/>
  <c r="R40" i="14"/>
  <c r="S40" i="14" s="1"/>
  <c r="R39" i="14"/>
  <c r="S39" i="14" s="1"/>
  <c r="R38" i="14"/>
  <c r="S38" i="14" s="1"/>
  <c r="R37" i="14"/>
  <c r="S37" i="14" s="1"/>
  <c r="R36" i="14"/>
  <c r="S36" i="14" s="1"/>
  <c r="R35" i="14"/>
  <c r="S35" i="14" s="1"/>
  <c r="R34" i="14"/>
  <c r="S34" i="14" s="1"/>
  <c r="R33" i="14"/>
  <c r="S33" i="14" s="1"/>
  <c r="R32" i="14"/>
  <c r="S32" i="14" s="1"/>
  <c r="R31" i="14"/>
  <c r="S31" i="14" s="1"/>
  <c r="R30" i="14"/>
  <c r="S30" i="14" s="1"/>
  <c r="R29" i="14"/>
  <c r="S29" i="14" s="1"/>
  <c r="R28" i="14"/>
  <c r="S28" i="14" s="1"/>
  <c r="R27" i="14"/>
  <c r="S27" i="14" s="1"/>
  <c r="R26" i="14"/>
  <c r="S26" i="14" s="1"/>
  <c r="R25" i="14"/>
  <c r="S25" i="14" s="1"/>
  <c r="R24" i="14"/>
  <c r="S24" i="14" s="1"/>
  <c r="R23" i="14"/>
  <c r="S23" i="14" s="1"/>
  <c r="R22" i="14"/>
  <c r="S22" i="14" s="1"/>
  <c r="R21" i="14"/>
  <c r="S21" i="14" s="1"/>
  <c r="R20" i="14"/>
  <c r="S20" i="14" s="1"/>
  <c r="R19" i="14"/>
  <c r="S19" i="14" s="1"/>
  <c r="R18" i="14"/>
  <c r="S18" i="14" s="1"/>
  <c r="R17" i="14"/>
  <c r="S17" i="14" s="1"/>
  <c r="R16" i="14"/>
  <c r="S16" i="14" s="1"/>
  <c r="R15" i="14"/>
  <c r="S15" i="14" s="1"/>
  <c r="R14" i="14"/>
  <c r="S14" i="14" s="1"/>
  <c r="R13" i="14"/>
  <c r="S13" i="14" s="1"/>
  <c r="R12" i="14"/>
  <c r="S12" i="14" s="1"/>
  <c r="R11" i="14"/>
  <c r="S11" i="14" s="1"/>
  <c r="R10" i="14"/>
  <c r="S10" i="14" s="1"/>
  <c r="R9" i="14"/>
  <c r="S9" i="14" s="1"/>
  <c r="R8" i="14"/>
  <c r="S8" i="14" s="1"/>
  <c r="R7" i="14"/>
  <c r="S7" i="14" s="1"/>
  <c r="R6" i="14"/>
  <c r="S6" i="14" s="1"/>
  <c r="R5" i="14"/>
  <c r="S5" i="14" s="1"/>
  <c r="D107" i="11" l="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G10" i="10" l="1"/>
  <c r="G9" i="10"/>
  <c r="G8" i="10"/>
  <c r="G7" i="10"/>
  <c r="CA108" i="6" l="1"/>
  <c r="CA107" i="6"/>
  <c r="CA106" i="6"/>
  <c r="CA105" i="6"/>
  <c r="CA104" i="6"/>
  <c r="CA103" i="6"/>
  <c r="CA102" i="6"/>
  <c r="CA101" i="6"/>
  <c r="CA100" i="6"/>
  <c r="CA99" i="6"/>
  <c r="CA98" i="6"/>
  <c r="CA97" i="6"/>
  <c r="CA96" i="6"/>
  <c r="CA95" i="6"/>
  <c r="CA94" i="6"/>
  <c r="CA93" i="6"/>
  <c r="CA92" i="6"/>
  <c r="CA91" i="6"/>
  <c r="CA90" i="6"/>
  <c r="CA89" i="6"/>
  <c r="CA88" i="6"/>
  <c r="CA87" i="6"/>
  <c r="CA86" i="6"/>
  <c r="CA85" i="6"/>
  <c r="CA84" i="6"/>
  <c r="CA83" i="6"/>
  <c r="CA82" i="6"/>
  <c r="CA81" i="6"/>
  <c r="CA80" i="6"/>
  <c r="CA79" i="6"/>
  <c r="CA78" i="6"/>
  <c r="CA77" i="6"/>
  <c r="CA76" i="6"/>
  <c r="CA75" i="6"/>
  <c r="CA74" i="6"/>
  <c r="CA73" i="6"/>
  <c r="CA72" i="6"/>
  <c r="CA71" i="6"/>
  <c r="CA70" i="6"/>
  <c r="CA69" i="6"/>
  <c r="CA68" i="6"/>
  <c r="CA67" i="6"/>
  <c r="CA66" i="6"/>
  <c r="CA65" i="6"/>
  <c r="CA64" i="6"/>
  <c r="CA63" i="6"/>
  <c r="CA62" i="6"/>
  <c r="CA61" i="6"/>
  <c r="CA60" i="6"/>
  <c r="CA59" i="6"/>
  <c r="CA58" i="6"/>
  <c r="CA57" i="6"/>
  <c r="CA56" i="6"/>
  <c r="CA55" i="6"/>
  <c r="CA54" i="6"/>
  <c r="CA53" i="6"/>
  <c r="CA52" i="6"/>
  <c r="CA51" i="6"/>
  <c r="CA50" i="6"/>
  <c r="CA49" i="6"/>
  <c r="CA48" i="6"/>
  <c r="CA47" i="6"/>
  <c r="CA46" i="6"/>
  <c r="CA45" i="6"/>
  <c r="CA44" i="6"/>
  <c r="CA43" i="6"/>
  <c r="CA42" i="6"/>
  <c r="CA41" i="6"/>
  <c r="CA40" i="6"/>
  <c r="CA39" i="6"/>
  <c r="CA38" i="6"/>
  <c r="CA37" i="6"/>
  <c r="CA36" i="6"/>
  <c r="CA35" i="6"/>
  <c r="CA34" i="6"/>
  <c r="CA33" i="6"/>
  <c r="CA32" i="6"/>
  <c r="CA31" i="6"/>
  <c r="CA30" i="6"/>
  <c r="CA29" i="6"/>
  <c r="CA28" i="6"/>
  <c r="CA27" i="6"/>
  <c r="CA26" i="6"/>
  <c r="CA25" i="6"/>
  <c r="CA24" i="6"/>
  <c r="CA23" i="6"/>
  <c r="CA22" i="6"/>
  <c r="CA21" i="6"/>
  <c r="CA20" i="6"/>
  <c r="CA19" i="6"/>
  <c r="CA18" i="6"/>
  <c r="CA17" i="6"/>
  <c r="CA16" i="6"/>
  <c r="CA15" i="6"/>
  <c r="CA14" i="6"/>
  <c r="CA13" i="6"/>
  <c r="CA12" i="6"/>
  <c r="CA11" i="6"/>
  <c r="CA10" i="6"/>
  <c r="CA9" i="6"/>
  <c r="CA8" i="6"/>
  <c r="BV108" i="6"/>
  <c r="BV107" i="6"/>
  <c r="BV106" i="6"/>
  <c r="BV105" i="6"/>
  <c r="BV104" i="6"/>
  <c r="BV103" i="6"/>
  <c r="BV102" i="6"/>
  <c r="BV101" i="6"/>
  <c r="BV100" i="6"/>
  <c r="BV99" i="6"/>
  <c r="BV98" i="6"/>
  <c r="BV97" i="6"/>
  <c r="BV96" i="6"/>
  <c r="BV95" i="6"/>
  <c r="BV94" i="6"/>
  <c r="BV93" i="6"/>
  <c r="BV92" i="6"/>
  <c r="BV91" i="6"/>
  <c r="BV90" i="6"/>
  <c r="BV89" i="6"/>
  <c r="BV88" i="6"/>
  <c r="BV87" i="6"/>
  <c r="BV86" i="6"/>
  <c r="BV85" i="6"/>
  <c r="BV84" i="6"/>
  <c r="BV83" i="6"/>
  <c r="BV82" i="6"/>
  <c r="BV81" i="6"/>
  <c r="BV80" i="6"/>
  <c r="BV79" i="6"/>
  <c r="BV78" i="6"/>
  <c r="BV77" i="6"/>
  <c r="BV76" i="6"/>
  <c r="BV75" i="6"/>
  <c r="BV74" i="6"/>
  <c r="BV73" i="6"/>
  <c r="BV72" i="6"/>
  <c r="BV71" i="6"/>
  <c r="BV70" i="6"/>
  <c r="BV69" i="6"/>
  <c r="BV68" i="6"/>
  <c r="BV67" i="6"/>
  <c r="BV66" i="6"/>
  <c r="BV65" i="6"/>
  <c r="BV64" i="6"/>
  <c r="BV63" i="6"/>
  <c r="BV62" i="6"/>
  <c r="BV61" i="6"/>
  <c r="BV60" i="6"/>
  <c r="BV59" i="6"/>
  <c r="BV58" i="6"/>
  <c r="BV57" i="6"/>
  <c r="BV56" i="6"/>
  <c r="BV55" i="6"/>
  <c r="BV54" i="6"/>
  <c r="BV53" i="6"/>
  <c r="BV52" i="6"/>
  <c r="BV51" i="6"/>
  <c r="BV50" i="6"/>
  <c r="BV49" i="6"/>
  <c r="BV48" i="6"/>
  <c r="BV47" i="6"/>
  <c r="BV46" i="6"/>
  <c r="BV45" i="6"/>
  <c r="BV44" i="6"/>
  <c r="BV43" i="6"/>
  <c r="BV42" i="6"/>
  <c r="BV41" i="6"/>
  <c r="BV40" i="6"/>
  <c r="BV39" i="6"/>
  <c r="BV38" i="6"/>
  <c r="BV37" i="6"/>
  <c r="BV36" i="6"/>
  <c r="BV35" i="6"/>
  <c r="BV34" i="6"/>
  <c r="BV33" i="6"/>
  <c r="BV32" i="6"/>
  <c r="BV31" i="6"/>
  <c r="BV30" i="6"/>
  <c r="BV29" i="6"/>
  <c r="BV28" i="6"/>
  <c r="BV27" i="6"/>
  <c r="BV26" i="6"/>
  <c r="BV25" i="6"/>
  <c r="BV24" i="6"/>
  <c r="BV23" i="6"/>
  <c r="BV22" i="6"/>
  <c r="BV21" i="6"/>
  <c r="BV20" i="6"/>
  <c r="BV19" i="6"/>
  <c r="BV18" i="6"/>
  <c r="BV17" i="6"/>
  <c r="BV16" i="6"/>
  <c r="BV15" i="6"/>
  <c r="BV14" i="6"/>
  <c r="BV13" i="6"/>
  <c r="BV12" i="6"/>
  <c r="BV11" i="6"/>
  <c r="BV10" i="6"/>
  <c r="BV9" i="6"/>
  <c r="BV8" i="6"/>
  <c r="BQ108" i="6"/>
  <c r="BQ107" i="6"/>
  <c r="BQ106" i="6"/>
  <c r="BQ105" i="6"/>
  <c r="BQ104" i="6"/>
  <c r="BQ103" i="6"/>
  <c r="BQ102" i="6"/>
  <c r="BQ101" i="6"/>
  <c r="BQ100" i="6"/>
  <c r="BQ99" i="6"/>
  <c r="BQ98" i="6"/>
  <c r="BQ97" i="6"/>
  <c r="BQ96" i="6"/>
  <c r="BQ95" i="6"/>
  <c r="BQ94" i="6"/>
  <c r="BQ93" i="6"/>
  <c r="BQ92" i="6"/>
  <c r="BQ91" i="6"/>
  <c r="BQ90" i="6"/>
  <c r="BQ89" i="6"/>
  <c r="BQ88" i="6"/>
  <c r="BQ87" i="6"/>
  <c r="BQ86" i="6"/>
  <c r="BQ85" i="6"/>
  <c r="BQ84" i="6"/>
  <c r="BQ83" i="6"/>
  <c r="BQ82" i="6"/>
  <c r="BQ81" i="6"/>
  <c r="BQ80" i="6"/>
  <c r="BQ79" i="6"/>
  <c r="BQ78" i="6"/>
  <c r="BQ77" i="6"/>
  <c r="BQ76" i="6"/>
  <c r="BQ75" i="6"/>
  <c r="BQ74" i="6"/>
  <c r="BQ73" i="6"/>
  <c r="BQ72" i="6"/>
  <c r="BQ71" i="6"/>
  <c r="BQ70" i="6"/>
  <c r="BQ69" i="6"/>
  <c r="BQ68" i="6"/>
  <c r="BQ67" i="6"/>
  <c r="BQ66" i="6"/>
  <c r="BQ65" i="6"/>
  <c r="BQ64" i="6"/>
  <c r="BQ63" i="6"/>
  <c r="BQ62" i="6"/>
  <c r="BQ61" i="6"/>
  <c r="BQ60" i="6"/>
  <c r="BQ59" i="6"/>
  <c r="BQ58" i="6"/>
  <c r="BQ57" i="6"/>
  <c r="BQ56" i="6"/>
  <c r="BQ55" i="6"/>
  <c r="BQ54" i="6"/>
  <c r="BQ53" i="6"/>
  <c r="BQ52" i="6"/>
  <c r="BQ51" i="6"/>
  <c r="BQ50" i="6"/>
  <c r="BQ49" i="6"/>
  <c r="BQ48" i="6"/>
  <c r="BQ47" i="6"/>
  <c r="BQ46" i="6"/>
  <c r="BQ45" i="6"/>
  <c r="BQ44" i="6"/>
  <c r="BQ43" i="6"/>
  <c r="BQ42" i="6"/>
  <c r="BQ41" i="6"/>
  <c r="BQ40" i="6"/>
  <c r="BQ39" i="6"/>
  <c r="BQ38" i="6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Q24" i="6"/>
  <c r="BQ23" i="6"/>
  <c r="BQ22" i="6"/>
  <c r="BQ21" i="6"/>
  <c r="BQ20" i="6"/>
  <c r="BQ19" i="6"/>
  <c r="BQ18" i="6"/>
  <c r="BQ17" i="6"/>
  <c r="BQ16" i="6"/>
  <c r="BQ15" i="6"/>
  <c r="BQ14" i="6"/>
  <c r="BQ13" i="6"/>
  <c r="BQ12" i="6"/>
  <c r="BQ11" i="6"/>
  <c r="BQ10" i="6"/>
  <c r="BQ9" i="6"/>
  <c r="BQ8" i="6"/>
  <c r="BL106" i="6"/>
  <c r="BL105" i="6"/>
  <c r="BL104" i="6"/>
  <c r="BL103" i="6"/>
  <c r="BL102" i="6"/>
  <c r="BL101" i="6"/>
  <c r="BL100" i="6"/>
  <c r="BL99" i="6"/>
  <c r="BL98" i="6"/>
  <c r="BL97" i="6"/>
  <c r="BL96" i="6"/>
  <c r="BL95" i="6"/>
  <c r="BL94" i="6"/>
  <c r="BL93" i="6"/>
  <c r="BL92" i="6"/>
  <c r="BL91" i="6"/>
  <c r="BL90" i="6"/>
  <c r="BL89" i="6"/>
  <c r="BL88" i="6"/>
  <c r="BL87" i="6"/>
  <c r="BL86" i="6"/>
  <c r="BL85" i="6"/>
  <c r="BL84" i="6"/>
  <c r="BL83" i="6"/>
  <c r="BL82" i="6"/>
  <c r="BL81" i="6"/>
  <c r="BL80" i="6"/>
  <c r="BL79" i="6"/>
  <c r="BL78" i="6"/>
  <c r="BL77" i="6"/>
  <c r="BL76" i="6"/>
  <c r="BL75" i="6"/>
  <c r="BL74" i="6"/>
  <c r="BL73" i="6"/>
  <c r="BL72" i="6"/>
  <c r="BL71" i="6"/>
  <c r="BL70" i="6"/>
  <c r="BL69" i="6"/>
  <c r="BL68" i="6"/>
  <c r="BL67" i="6"/>
  <c r="BL66" i="6"/>
  <c r="BL65" i="6"/>
  <c r="BL64" i="6"/>
  <c r="BL63" i="6"/>
  <c r="BL62" i="6"/>
  <c r="BL61" i="6"/>
  <c r="BL60" i="6"/>
  <c r="BL59" i="6"/>
  <c r="BL58" i="6"/>
  <c r="BL57" i="6"/>
  <c r="BL56" i="6"/>
  <c r="BL55" i="6"/>
  <c r="BL54" i="6"/>
  <c r="BL53" i="6"/>
  <c r="BL52" i="6"/>
  <c r="BL51" i="6"/>
  <c r="BL50" i="6"/>
  <c r="BL49" i="6"/>
  <c r="BL48" i="6"/>
  <c r="BL47" i="6"/>
  <c r="BL46" i="6"/>
  <c r="BL45" i="6"/>
  <c r="BL44" i="6"/>
  <c r="BL43" i="6"/>
  <c r="BL42" i="6"/>
  <c r="BL41" i="6"/>
  <c r="BL40" i="6"/>
  <c r="BL39" i="6"/>
  <c r="BL38" i="6"/>
  <c r="BL37" i="6"/>
  <c r="BL36" i="6"/>
  <c r="BL35" i="6"/>
  <c r="BL34" i="6"/>
  <c r="BL33" i="6"/>
  <c r="BL32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5" i="6"/>
  <c r="BL14" i="6"/>
  <c r="BL13" i="6"/>
  <c r="BL12" i="6"/>
  <c r="BL11" i="6"/>
  <c r="BL10" i="6"/>
  <c r="BL9" i="6"/>
  <c r="BL8" i="6"/>
  <c r="BG108" i="6"/>
  <c r="BG107" i="6"/>
  <c r="BG106" i="6"/>
  <c r="BG105" i="6"/>
  <c r="BG104" i="6"/>
  <c r="BG103" i="6"/>
  <c r="BG102" i="6"/>
  <c r="BG101" i="6"/>
  <c r="BG100" i="6"/>
  <c r="BG99" i="6"/>
  <c r="BG98" i="6"/>
  <c r="BG97" i="6"/>
  <c r="BG96" i="6"/>
  <c r="BG95" i="6"/>
  <c r="BG94" i="6"/>
  <c r="BG93" i="6"/>
  <c r="BG92" i="6"/>
  <c r="BG91" i="6"/>
  <c r="BG90" i="6"/>
  <c r="BG89" i="6"/>
  <c r="BG88" i="6"/>
  <c r="BG87" i="6"/>
  <c r="BG86" i="6"/>
  <c r="BG85" i="6"/>
  <c r="BG84" i="6"/>
  <c r="BG83" i="6"/>
  <c r="BG82" i="6"/>
  <c r="BG81" i="6"/>
  <c r="BG80" i="6"/>
  <c r="BG79" i="6"/>
  <c r="BG78" i="6"/>
  <c r="BG77" i="6"/>
  <c r="BG76" i="6"/>
  <c r="BG75" i="6"/>
  <c r="BG74" i="6"/>
  <c r="BG73" i="6"/>
  <c r="BG72" i="6"/>
  <c r="BG71" i="6"/>
  <c r="BG70" i="6"/>
  <c r="BG69" i="6"/>
  <c r="BG68" i="6"/>
  <c r="BG67" i="6"/>
  <c r="BG66" i="6"/>
  <c r="BG65" i="6"/>
  <c r="BG64" i="6"/>
  <c r="BG63" i="6"/>
  <c r="BG62" i="6"/>
  <c r="BG61" i="6"/>
  <c r="BG60" i="6"/>
  <c r="BG59" i="6"/>
  <c r="BG58" i="6"/>
  <c r="BG57" i="6"/>
  <c r="BG56" i="6"/>
  <c r="BG55" i="6"/>
  <c r="BG54" i="6"/>
  <c r="BG53" i="6"/>
  <c r="BG52" i="6"/>
  <c r="BG51" i="6"/>
  <c r="BG50" i="6"/>
  <c r="BG49" i="6"/>
  <c r="BG48" i="6"/>
  <c r="BG47" i="6"/>
  <c r="BG46" i="6"/>
  <c r="BG45" i="6"/>
  <c r="BG44" i="6"/>
  <c r="BG43" i="6"/>
  <c r="BG42" i="6"/>
  <c r="BG41" i="6"/>
  <c r="BG40" i="6"/>
  <c r="BG39" i="6"/>
  <c r="BG38" i="6"/>
  <c r="BG37" i="6"/>
  <c r="BG36" i="6"/>
  <c r="BG35" i="6"/>
  <c r="BG34" i="6"/>
  <c r="BG33" i="6"/>
  <c r="BG32" i="6"/>
  <c r="BG31" i="6"/>
  <c r="BG30" i="6"/>
  <c r="BG29" i="6"/>
  <c r="BG28" i="6"/>
  <c r="BG27" i="6"/>
  <c r="BG26" i="6"/>
  <c r="BG25" i="6"/>
  <c r="BG24" i="6"/>
  <c r="BG23" i="6"/>
  <c r="BG22" i="6"/>
  <c r="BG21" i="6"/>
  <c r="BG20" i="6"/>
  <c r="BG19" i="6"/>
  <c r="BG18" i="6"/>
  <c r="BG17" i="6"/>
  <c r="BG16" i="6"/>
  <c r="BG15" i="6"/>
  <c r="BG14" i="6"/>
  <c r="BG13" i="6"/>
  <c r="BG12" i="6"/>
  <c r="BG11" i="6"/>
  <c r="BG10" i="6"/>
  <c r="BG9" i="6"/>
  <c r="BG8" i="6"/>
  <c r="BB108" i="6"/>
  <c r="BB107" i="6"/>
  <c r="BB106" i="6"/>
  <c r="BB105" i="6"/>
  <c r="BB104" i="6"/>
  <c r="BB103" i="6"/>
  <c r="BB102" i="6"/>
  <c r="BB101" i="6"/>
  <c r="BB100" i="6"/>
  <c r="BB99" i="6"/>
  <c r="BB98" i="6"/>
  <c r="BB97" i="6"/>
  <c r="BB96" i="6"/>
  <c r="BB95" i="6"/>
  <c r="BB94" i="6"/>
  <c r="BB93" i="6"/>
  <c r="BB92" i="6"/>
  <c r="BB91" i="6"/>
  <c r="BB90" i="6"/>
  <c r="BB89" i="6"/>
  <c r="BB88" i="6"/>
  <c r="BB87" i="6"/>
  <c r="BB86" i="6"/>
  <c r="BB85" i="6"/>
  <c r="BB84" i="6"/>
  <c r="BB83" i="6"/>
  <c r="BB82" i="6"/>
  <c r="BB81" i="6"/>
  <c r="BB80" i="6"/>
  <c r="BB79" i="6"/>
  <c r="BB78" i="6"/>
  <c r="BB77" i="6"/>
  <c r="BB76" i="6"/>
  <c r="BB75" i="6"/>
  <c r="BB74" i="6"/>
  <c r="BB73" i="6"/>
  <c r="BB72" i="6"/>
  <c r="BB71" i="6"/>
  <c r="BB70" i="6"/>
  <c r="BB69" i="6"/>
  <c r="BB68" i="6"/>
  <c r="BB67" i="6"/>
  <c r="BB66" i="6"/>
  <c r="BB65" i="6"/>
  <c r="BB64" i="6"/>
  <c r="BB63" i="6"/>
  <c r="BB62" i="6"/>
  <c r="BB61" i="6"/>
  <c r="BB60" i="6"/>
  <c r="BB59" i="6"/>
  <c r="BB58" i="6"/>
  <c r="BB57" i="6"/>
  <c r="BB56" i="6"/>
  <c r="BB55" i="6"/>
  <c r="BB54" i="6"/>
  <c r="BB53" i="6"/>
  <c r="BB52" i="6"/>
  <c r="BB51" i="6"/>
  <c r="BB50" i="6"/>
  <c r="BB49" i="6"/>
  <c r="BB48" i="6"/>
  <c r="BB47" i="6"/>
  <c r="BB46" i="6"/>
  <c r="BB45" i="6"/>
  <c r="BB44" i="6"/>
  <c r="BB43" i="6"/>
  <c r="BB42" i="6"/>
  <c r="BB41" i="6"/>
  <c r="BB40" i="6"/>
  <c r="BB39" i="6"/>
  <c r="BB38" i="6"/>
  <c r="BB37" i="6"/>
  <c r="BB36" i="6"/>
  <c r="BB35" i="6"/>
  <c r="BB34" i="6"/>
  <c r="BB33" i="6"/>
  <c r="BB32" i="6"/>
  <c r="BB31" i="6"/>
  <c r="BB30" i="6"/>
  <c r="BB29" i="6"/>
  <c r="BB28" i="6"/>
  <c r="BB27" i="6"/>
  <c r="BB26" i="6"/>
  <c r="BB25" i="6"/>
  <c r="BB24" i="6"/>
  <c r="BB23" i="6"/>
  <c r="BB22" i="6"/>
  <c r="BB21" i="6"/>
  <c r="BB20" i="6"/>
  <c r="BB19" i="6"/>
  <c r="BB18" i="6"/>
  <c r="BB17" i="6"/>
  <c r="BB16" i="6"/>
  <c r="BB15" i="6"/>
  <c r="BB14" i="6"/>
  <c r="BB13" i="6"/>
  <c r="BB12" i="6"/>
  <c r="BB11" i="6"/>
  <c r="BB10" i="6"/>
  <c r="BB9" i="6"/>
  <c r="BB8" i="6"/>
  <c r="AW108" i="6"/>
  <c r="AW107" i="6"/>
  <c r="AW106" i="6"/>
  <c r="AW105" i="6"/>
  <c r="AW104" i="6"/>
  <c r="AW103" i="6"/>
  <c r="AW102" i="6"/>
  <c r="AW101" i="6"/>
  <c r="AW100" i="6"/>
  <c r="AW99" i="6"/>
  <c r="AW98" i="6"/>
  <c r="AW97" i="6"/>
  <c r="AW96" i="6"/>
  <c r="AW95" i="6"/>
  <c r="AW94" i="6"/>
  <c r="AW93" i="6"/>
  <c r="AW92" i="6"/>
  <c r="AW91" i="6"/>
  <c r="AW90" i="6"/>
  <c r="AW89" i="6"/>
  <c r="AW88" i="6"/>
  <c r="AW87" i="6"/>
  <c r="AW86" i="6"/>
  <c r="AW85" i="6"/>
  <c r="AW84" i="6"/>
  <c r="AW83" i="6"/>
  <c r="AW82" i="6"/>
  <c r="AW81" i="6"/>
  <c r="AW80" i="6"/>
  <c r="AW79" i="6"/>
  <c r="AW78" i="6"/>
  <c r="AW77" i="6"/>
  <c r="AW76" i="6"/>
  <c r="AW75" i="6"/>
  <c r="AW74" i="6"/>
  <c r="AW73" i="6"/>
  <c r="AW72" i="6"/>
  <c r="AW71" i="6"/>
  <c r="AW70" i="6"/>
  <c r="AW69" i="6"/>
  <c r="AW68" i="6"/>
  <c r="AW67" i="6"/>
  <c r="AW66" i="6"/>
  <c r="AW65" i="6"/>
  <c r="AW64" i="6"/>
  <c r="AW63" i="6"/>
  <c r="AW62" i="6"/>
  <c r="AW61" i="6"/>
  <c r="AW60" i="6"/>
  <c r="AW59" i="6"/>
  <c r="AW58" i="6"/>
  <c r="AW57" i="6"/>
  <c r="AW56" i="6"/>
  <c r="AW55" i="6"/>
  <c r="AW54" i="6"/>
  <c r="AW53" i="6"/>
  <c r="AW52" i="6"/>
  <c r="AW51" i="6"/>
  <c r="AW50" i="6"/>
  <c r="AW49" i="6"/>
  <c r="AW48" i="6"/>
  <c r="AW47" i="6"/>
  <c r="AW46" i="6"/>
  <c r="AW45" i="6"/>
  <c r="AW44" i="6"/>
  <c r="AW43" i="6"/>
  <c r="AW42" i="6"/>
  <c r="AW41" i="6"/>
  <c r="AW40" i="6"/>
  <c r="AW39" i="6"/>
  <c r="AW38" i="6"/>
  <c r="AW37" i="6"/>
  <c r="AW36" i="6"/>
  <c r="AW35" i="6"/>
  <c r="AW34" i="6"/>
  <c r="AW33" i="6"/>
  <c r="AW32" i="6"/>
  <c r="AW31" i="6"/>
  <c r="AW30" i="6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8" i="6"/>
  <c r="AR108" i="6"/>
  <c r="AR107" i="6"/>
  <c r="AR106" i="6"/>
  <c r="AR105" i="6"/>
  <c r="AR104" i="6"/>
  <c r="AR103" i="6"/>
  <c r="AR102" i="6"/>
  <c r="AR101" i="6"/>
  <c r="AR100" i="6"/>
  <c r="AR99" i="6"/>
  <c r="AR98" i="6"/>
  <c r="AR97" i="6"/>
  <c r="AR96" i="6"/>
  <c r="AR95" i="6"/>
  <c r="AR94" i="6"/>
  <c r="AR93" i="6"/>
  <c r="AR92" i="6"/>
  <c r="AR91" i="6"/>
  <c r="AR90" i="6"/>
  <c r="AR89" i="6"/>
  <c r="AR88" i="6"/>
  <c r="AR87" i="6"/>
  <c r="AR86" i="6"/>
  <c r="AR85" i="6"/>
  <c r="AR84" i="6"/>
  <c r="AR83" i="6"/>
  <c r="AR82" i="6"/>
  <c r="AR81" i="6"/>
  <c r="AR80" i="6"/>
  <c r="AR79" i="6"/>
  <c r="AR78" i="6"/>
  <c r="AR77" i="6"/>
  <c r="AR76" i="6"/>
  <c r="AR75" i="6"/>
  <c r="AR74" i="6"/>
  <c r="AR73" i="6"/>
  <c r="AR72" i="6"/>
  <c r="AR71" i="6"/>
  <c r="AR70" i="6"/>
  <c r="AR69" i="6"/>
  <c r="AR68" i="6"/>
  <c r="AR67" i="6"/>
  <c r="AR66" i="6"/>
  <c r="AR65" i="6"/>
  <c r="AR64" i="6"/>
  <c r="AR63" i="6"/>
  <c r="AR62" i="6"/>
  <c r="AR61" i="6"/>
  <c r="AR60" i="6"/>
  <c r="AR59" i="6"/>
  <c r="AR58" i="6"/>
  <c r="AR57" i="6"/>
  <c r="AR56" i="6"/>
  <c r="AR55" i="6"/>
  <c r="AR54" i="6"/>
  <c r="AR53" i="6"/>
  <c r="AR52" i="6"/>
  <c r="AR51" i="6"/>
  <c r="AR50" i="6"/>
  <c r="AR49" i="6"/>
  <c r="AR48" i="6"/>
  <c r="AR47" i="6"/>
  <c r="AR46" i="6"/>
  <c r="AR45" i="6"/>
  <c r="AR44" i="6"/>
  <c r="AR43" i="6"/>
  <c r="AR42" i="6"/>
  <c r="AR41" i="6"/>
  <c r="AR40" i="6"/>
  <c r="AR39" i="6"/>
  <c r="AR38" i="6"/>
  <c r="AR37" i="6"/>
  <c r="AR36" i="6"/>
  <c r="AR35" i="6"/>
  <c r="AR34" i="6"/>
  <c r="AR33" i="6"/>
  <c r="AR32" i="6"/>
  <c r="AR31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L108" i="6" l="1"/>
  <c r="AL107" i="6"/>
  <c r="AL106" i="6"/>
  <c r="AL105" i="6"/>
  <c r="AL104" i="6"/>
  <c r="AL103" i="6"/>
  <c r="AL102" i="6"/>
  <c r="AL101" i="6"/>
  <c r="AL100" i="6"/>
  <c r="AL99" i="6"/>
  <c r="AL98" i="6"/>
  <c r="AL97" i="6"/>
  <c r="AL96" i="6"/>
  <c r="AL95" i="6"/>
  <c r="AL94" i="6"/>
  <c r="AL93" i="6"/>
  <c r="AL92" i="6"/>
  <c r="AL91" i="6"/>
  <c r="AL90" i="6"/>
  <c r="AL89" i="6"/>
  <c r="AL88" i="6"/>
  <c r="AL87" i="6"/>
  <c r="AL86" i="6"/>
  <c r="AL85" i="6"/>
  <c r="AL84" i="6"/>
  <c r="AL83" i="6"/>
  <c r="AL82" i="6"/>
  <c r="AL81" i="6"/>
  <c r="AL80" i="6"/>
  <c r="AL79" i="6"/>
  <c r="AL78" i="6"/>
  <c r="AL77" i="6"/>
  <c r="AL76" i="6"/>
  <c r="AL75" i="6"/>
  <c r="AL74" i="6"/>
  <c r="AL73" i="6"/>
  <c r="AL72" i="6"/>
  <c r="AL71" i="6"/>
  <c r="AL70" i="6"/>
  <c r="AL69" i="6"/>
  <c r="AL68" i="6"/>
  <c r="AL67" i="6"/>
  <c r="AL66" i="6"/>
  <c r="AL65" i="6"/>
  <c r="AL64" i="6"/>
  <c r="AL63" i="6"/>
  <c r="AL62" i="6"/>
  <c r="AL61" i="6"/>
  <c r="AL60" i="6"/>
  <c r="AL59" i="6"/>
  <c r="AL58" i="6"/>
  <c r="AL57" i="6"/>
  <c r="AL56" i="6"/>
  <c r="AL55" i="6"/>
  <c r="AL54" i="6"/>
  <c r="AL53" i="6"/>
  <c r="AL52" i="6"/>
  <c r="AL51" i="6"/>
  <c r="AL50" i="6"/>
  <c r="AL49" i="6"/>
  <c r="AL48" i="6"/>
  <c r="AL47" i="6"/>
  <c r="AL46" i="6"/>
  <c r="AL45" i="6"/>
  <c r="AL44" i="6"/>
  <c r="AL43" i="6"/>
  <c r="AL42" i="6"/>
  <c r="AL41" i="6"/>
  <c r="AL40" i="6"/>
  <c r="AL39" i="6"/>
  <c r="AL38" i="6"/>
  <c r="AL37" i="6"/>
  <c r="AL36" i="6"/>
  <c r="AL35" i="6"/>
  <c r="AL34" i="6"/>
  <c r="AL33" i="6"/>
  <c r="AL32" i="6"/>
  <c r="AL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G108" i="6"/>
  <c r="AG107" i="6"/>
  <c r="AG106" i="6"/>
  <c r="AG105" i="6"/>
  <c r="AG104" i="6"/>
  <c r="AG103" i="6"/>
  <c r="AG102" i="6"/>
  <c r="AG101" i="6"/>
  <c r="AG100" i="6"/>
  <c r="AG99" i="6"/>
  <c r="AG98" i="6"/>
  <c r="AG97" i="6"/>
  <c r="AG96" i="6"/>
  <c r="AG95" i="6"/>
  <c r="AG94" i="6"/>
  <c r="AG93" i="6"/>
  <c r="AG92" i="6"/>
  <c r="AG91" i="6"/>
  <c r="AG90" i="6"/>
  <c r="AG89" i="6"/>
  <c r="AG88" i="6"/>
  <c r="AG87" i="6"/>
  <c r="AG86" i="6"/>
  <c r="AG85" i="6"/>
  <c r="AG84" i="6"/>
  <c r="AG83" i="6"/>
  <c r="AG82" i="6"/>
  <c r="AG81" i="6"/>
  <c r="AG80" i="6"/>
  <c r="AG79" i="6"/>
  <c r="AG78" i="6"/>
  <c r="AG77" i="6"/>
  <c r="AG76" i="6"/>
  <c r="AG75" i="6"/>
  <c r="AG74" i="6"/>
  <c r="AG73" i="6"/>
  <c r="AG72" i="6"/>
  <c r="AG71" i="6"/>
  <c r="AG70" i="6"/>
  <c r="AG69" i="6"/>
  <c r="AG68" i="6"/>
  <c r="AG67" i="6"/>
  <c r="AG66" i="6"/>
  <c r="AG65" i="6"/>
  <c r="AG64" i="6"/>
  <c r="AG63" i="6"/>
  <c r="AG62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G6" i="3" l="1"/>
  <c r="F6" i="3"/>
  <c r="G11" i="3"/>
  <c r="G13" i="3" s="1"/>
  <c r="G14" i="3" s="1"/>
  <c r="O76" i="2" l="1"/>
  <c r="N76" i="2"/>
  <c r="O75" i="2"/>
  <c r="N75" i="2"/>
  <c r="O74" i="2"/>
  <c r="N74" i="2"/>
  <c r="O73" i="2"/>
  <c r="N73" i="2"/>
  <c r="O72" i="2"/>
  <c r="N72" i="2"/>
  <c r="O71" i="2"/>
  <c r="N71" i="2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" i="2"/>
  <c r="C105" i="1" l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<sst xmlns="http://schemas.openxmlformats.org/spreadsheetml/2006/main" count="433" uniqueCount="145">
  <si>
    <t>Fig. 1e</t>
  </si>
  <si>
    <t>Diameter</t>
  </si>
  <si>
    <t>% droplets</t>
  </si>
  <si>
    <t>Average</t>
  </si>
  <si>
    <t>um</t>
  </si>
  <si>
    <t>Drop area</t>
  </si>
  <si>
    <t>Drop diameter</t>
  </si>
  <si>
    <t xml:space="preserve">BIN </t>
  </si>
  <si>
    <t>Bin</t>
  </si>
  <si>
    <t>Frequency</t>
  </si>
  <si>
    <r>
      <t>um</t>
    </r>
    <r>
      <rPr>
        <vertAlign val="superscript"/>
        <sz val="11"/>
        <color theme="1"/>
        <rFont val="Calibri"/>
        <family val="2"/>
        <scheme val="minor"/>
      </rPr>
      <t>2</t>
    </r>
  </si>
  <si>
    <t>More</t>
  </si>
  <si>
    <t>Fig. 2b</t>
  </si>
  <si>
    <t>PoP</t>
  </si>
  <si>
    <t>PoPM</t>
  </si>
  <si>
    <t>Size (d.nm) - 0.01wt% PoP [Steady state]</t>
  </si>
  <si>
    <t>Intensity (Percent) - 0.01wt% PoP [Steady state]</t>
  </si>
  <si>
    <t>Stdev</t>
  </si>
  <si>
    <t>Fig. 2d</t>
  </si>
  <si>
    <t>Angular Frequency [rad/s]</t>
  </si>
  <si>
    <t>Storage modulus (G')</t>
  </si>
  <si>
    <t>average</t>
  </si>
  <si>
    <t>STDEV</t>
  </si>
  <si>
    <r>
      <t xml:space="preserve">KT at 25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</si>
  <si>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4.11E-21 J</t>
  </si>
  <si>
    <t>KT/G' (m3)</t>
  </si>
  <si>
    <t>average G' (final at 100 rad/s)</t>
  </si>
  <si>
    <t>21613 Pa</t>
  </si>
  <si>
    <t>21613 J/m3</t>
  </si>
  <si>
    <t>MESH size (m)</t>
  </si>
  <si>
    <t>cube root of G11</t>
  </si>
  <si>
    <t>(nm)</t>
  </si>
  <si>
    <t xml:space="preserve"> </t>
  </si>
  <si>
    <t>Fig. 2e</t>
  </si>
  <si>
    <t>Control</t>
  </si>
  <si>
    <t>Final CD</t>
  </si>
  <si>
    <t>wavelength (nm)</t>
  </si>
  <si>
    <t>CD water</t>
  </si>
  <si>
    <t>CD signal (mdeg)</t>
  </si>
  <si>
    <t>CD(0.025wt%) - CD(water)</t>
  </si>
  <si>
    <t>Fig. 2f</t>
  </si>
  <si>
    <t>water</t>
  </si>
  <si>
    <t>0.1 wt% PoP</t>
  </si>
  <si>
    <t>0.5 wt% PoP</t>
  </si>
  <si>
    <t>0.1 wt% PoPM</t>
  </si>
  <si>
    <t>0.5 wt% PoPM</t>
  </si>
  <si>
    <t>Age[ms]</t>
  </si>
  <si>
    <t>Average IFT[mN/m]</t>
  </si>
  <si>
    <t>Fig. 4</t>
  </si>
  <si>
    <t>(i) PoP</t>
  </si>
  <si>
    <t>(ii) PoPM</t>
  </si>
  <si>
    <t>a</t>
  </si>
  <si>
    <t>b</t>
  </si>
  <si>
    <t>c</t>
  </si>
  <si>
    <t>d</t>
  </si>
  <si>
    <t>e</t>
  </si>
  <si>
    <t>f</t>
  </si>
  <si>
    <t>g</t>
  </si>
  <si>
    <t>h</t>
  </si>
  <si>
    <t>0.01 wt% PoP</t>
  </si>
  <si>
    <t>Diameter (um)</t>
  </si>
  <si>
    <t>0.05 wt% PoP</t>
  </si>
  <si>
    <t>1 wt% PoP</t>
  </si>
  <si>
    <t>2 wt% PoP</t>
  </si>
  <si>
    <t>3 wt% PoP</t>
  </si>
  <si>
    <t>5 wt% PoP</t>
  </si>
  <si>
    <t>0.01 wt% PoPM</t>
  </si>
  <si>
    <t>0.05 wt% PoPM</t>
  </si>
  <si>
    <t>1 wt% PoPM</t>
  </si>
  <si>
    <t>2 wt% PoPM</t>
  </si>
  <si>
    <t>3 wt% PoPM</t>
  </si>
  <si>
    <t>5 wt% PoPM</t>
  </si>
  <si>
    <t>um2</t>
  </si>
  <si>
    <t>Fig. 5a</t>
  </si>
  <si>
    <t>[PoP] (wt%)</t>
  </si>
  <si>
    <t>D[3,2] (um)</t>
  </si>
  <si>
    <t>1/D[3,2] (1/um)</t>
  </si>
  <si>
    <t>1/D[3,2] (100*1/um)</t>
  </si>
  <si>
    <t>average*100</t>
  </si>
  <si>
    <t>STDEV*100</t>
  </si>
  <si>
    <t>[PoPM] (wt%)</t>
  </si>
  <si>
    <t>Fig. 5b</t>
  </si>
  <si>
    <t>[POP] (wt%)</t>
  </si>
  <si>
    <t>D[3,2] increase</t>
  </si>
  <si>
    <t>%D[3,2] increase</t>
  </si>
  <si>
    <t>[POPM] (wt%)</t>
  </si>
  <si>
    <t>day1</t>
  </si>
  <si>
    <t>day7</t>
  </si>
  <si>
    <t>Fig. 6e</t>
  </si>
  <si>
    <t>PoP-E</t>
  </si>
  <si>
    <t>PoPM-E</t>
  </si>
  <si>
    <t>0.5 wt% PoP-E</t>
  </si>
  <si>
    <t>3 wt% PoP-E</t>
  </si>
  <si>
    <t>[SDS]</t>
  </si>
  <si>
    <t>%R</t>
  </si>
  <si>
    <t>0.5 wt% PoPM-E</t>
  </si>
  <si>
    <t>3 wt% PoPM-E</t>
  </si>
  <si>
    <t>mM</t>
  </si>
  <si>
    <t>Fig. 6f</t>
  </si>
  <si>
    <t>DL (mM)</t>
  </si>
  <si>
    <t>0.5 wt%</t>
  </si>
  <si>
    <t>3 wt%</t>
  </si>
  <si>
    <t>Fig. 8c</t>
  </si>
  <si>
    <t>1.0 wt% PoPM</t>
  </si>
  <si>
    <t>Fig. S1a</t>
  </si>
  <si>
    <t>Test Time</t>
  </si>
  <si>
    <t>Temperature</t>
  </si>
  <si>
    <t>[s]</t>
  </si>
  <si>
    <t>[°C]</t>
  </si>
  <si>
    <t>Fig. S1b</t>
  </si>
  <si>
    <t>Project:</t>
  </si>
  <si>
    <t>Freq sweep for gel</t>
  </si>
  <si>
    <t>Test:</t>
  </si>
  <si>
    <t>shikha 10wt% PoP (1)</t>
  </si>
  <si>
    <t>shikha 10wt% PoP (2)</t>
  </si>
  <si>
    <t>Result:</t>
  </si>
  <si>
    <t>Frequency sweep 1</t>
  </si>
  <si>
    <t>Interval and data points:</t>
  </si>
  <si>
    <t>Interval data:</t>
  </si>
  <si>
    <t>Point No.</t>
  </si>
  <si>
    <t>Angular Frequency</t>
  </si>
  <si>
    <t>Storage Modulus  (G')</t>
  </si>
  <si>
    <t>Loss Modulus  (G'')</t>
  </si>
  <si>
    <t>Loss Factor</t>
  </si>
  <si>
    <t>Shear Strain</t>
  </si>
  <si>
    <t>Shear Stress</t>
  </si>
  <si>
    <t>Torque</t>
  </si>
  <si>
    <t>Status</t>
  </si>
  <si>
    <t>Storage Modulus (G')</t>
  </si>
  <si>
    <t>Loss Modulus (G'')</t>
  </si>
  <si>
    <t>[rad/s]</t>
  </si>
  <si>
    <t>[Pa]</t>
  </si>
  <si>
    <t>[1]</t>
  </si>
  <si>
    <t>[%]</t>
  </si>
  <si>
    <t>[mN·m]</t>
  </si>
  <si>
    <t>WMa,TruStrain™</t>
  </si>
  <si>
    <t>TruStrain™</t>
  </si>
  <si>
    <t>ANALYSIS</t>
  </si>
  <si>
    <t>G'</t>
  </si>
  <si>
    <t>G"</t>
  </si>
  <si>
    <t>stdev</t>
  </si>
  <si>
    <t>Fig. S2</t>
  </si>
  <si>
    <t>CD (mdeg)</t>
  </si>
  <si>
    <t>A(PoP)-A(water)</t>
  </si>
  <si>
    <t>A(PoPM)-A(water)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</si>
</sst>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5" fillId="0" borderId="0" xfId="0" applyFont="1"/>
    <xf numFmtId="0" fontId="0" fillId="3" borderId="0" xfId="0" applyFill="1" applyAlignment="1">
      <alignment horizontal="center"/>
    </xf>
    <xf numFmtId="0" fontId="6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workbookViewId="0">
      <selection activeCell="C3" sqref="C3"/>
    </sheetView>
  </sheetViews>
  <sheetFormatPr defaultColWidth="8.85546875" defaultRowHeight="14.45"/>
  <cols>
    <col min="1" max="1" width="8.85546875" style="1"/>
    <col min="2" max="2" width="13.42578125" style="1" customWidth="1"/>
    <col min="3" max="3" width="15.28515625" style="1" customWidth="1"/>
    <col min="4" max="4" width="12.5703125" style="1" customWidth="1"/>
    <col min="5" max="5" width="11" style="1" customWidth="1"/>
    <col min="6" max="6" width="11.7109375" style="1" customWidth="1"/>
    <col min="7" max="7" width="11" style="1" customWidth="1"/>
    <col min="8" max="8" width="11.28515625" style="1" customWidth="1"/>
    <col min="9" max="16384" width="8.85546875" style="1"/>
  </cols>
  <sheetData>
    <row r="1" spans="1:8" s="8" customFormat="1">
      <c r="A1" s="8" t="s">
        <v>0</v>
      </c>
    </row>
    <row r="2" spans="1:8">
      <c r="G2" s="1" t="s">
        <v>1</v>
      </c>
      <c r="H2" s="1" t="s">
        <v>2</v>
      </c>
    </row>
    <row r="3" spans="1:8" ht="15" thickBot="1">
      <c r="C3" s="1" t="s">
        <v>3</v>
      </c>
      <c r="G3" s="1" t="s">
        <v>4</v>
      </c>
    </row>
    <row r="4" spans="1:8">
      <c r="B4" s="1" t="s">
        <v>5</v>
      </c>
      <c r="C4" s="1" t="s">
        <v>6</v>
      </c>
      <c r="F4" s="1" t="s">
        <v>7</v>
      </c>
      <c r="G4" s="2" t="s">
        <v>8</v>
      </c>
      <c r="H4" s="2" t="s">
        <v>9</v>
      </c>
    </row>
    <row r="5" spans="1:8" ht="16.149999999999999">
      <c r="B5" s="1" t="s">
        <v>10</v>
      </c>
      <c r="C5" s="1" t="s">
        <v>4</v>
      </c>
      <c r="F5" s="1">
        <v>0</v>
      </c>
      <c r="G5" s="1">
        <v>0</v>
      </c>
      <c r="H5" s="1">
        <v>0</v>
      </c>
    </row>
    <row r="6" spans="1:8">
      <c r="B6" s="1">
        <v>169.45</v>
      </c>
      <c r="C6" s="1">
        <f>2*SQRT(B6/3.14)</f>
        <v>14.692170452709325</v>
      </c>
      <c r="F6" s="1">
        <v>1</v>
      </c>
      <c r="G6" s="1">
        <v>1</v>
      </c>
      <c r="H6" s="1">
        <v>0</v>
      </c>
    </row>
    <row r="7" spans="1:8">
      <c r="B7" s="1">
        <v>159.191</v>
      </c>
      <c r="C7" s="1">
        <f t="shared" ref="C7:C70" si="0">2*SQRT(B7/3.14)</f>
        <v>14.240473405141691</v>
      </c>
      <c r="F7" s="1">
        <v>2</v>
      </c>
      <c r="G7" s="1">
        <v>2</v>
      </c>
      <c r="H7" s="1">
        <v>0</v>
      </c>
    </row>
    <row r="8" spans="1:8">
      <c r="B8" s="1">
        <v>153.16499999999999</v>
      </c>
      <c r="C8" s="1">
        <f t="shared" si="0"/>
        <v>13.968344557660677</v>
      </c>
      <c r="F8" s="1">
        <v>3</v>
      </c>
      <c r="G8" s="1">
        <v>3</v>
      </c>
      <c r="H8" s="1">
        <v>0</v>
      </c>
    </row>
    <row r="9" spans="1:8">
      <c r="B9" s="1">
        <v>162.13300000000001</v>
      </c>
      <c r="C9" s="1">
        <f t="shared" si="0"/>
        <v>14.371459685890809</v>
      </c>
      <c r="F9" s="1">
        <v>4</v>
      </c>
      <c r="G9" s="1">
        <v>4</v>
      </c>
      <c r="H9" s="1">
        <v>0</v>
      </c>
    </row>
    <row r="10" spans="1:8">
      <c r="B10" s="1">
        <v>251.126</v>
      </c>
      <c r="C10" s="1">
        <f t="shared" si="0"/>
        <v>17.885908768750792</v>
      </c>
      <c r="F10" s="1">
        <v>5</v>
      </c>
      <c r="G10" s="1">
        <v>5</v>
      </c>
      <c r="H10" s="1">
        <v>0</v>
      </c>
    </row>
    <row r="11" spans="1:8">
      <c r="B11" s="1">
        <v>155.31700000000001</v>
      </c>
      <c r="C11" s="1">
        <f t="shared" si="0"/>
        <v>14.066131342889346</v>
      </c>
      <c r="F11" s="1">
        <v>6</v>
      </c>
      <c r="G11" s="1">
        <v>6</v>
      </c>
      <c r="H11" s="1">
        <v>0</v>
      </c>
    </row>
    <row r="12" spans="1:8">
      <c r="B12" s="1">
        <v>163.81899999999999</v>
      </c>
      <c r="C12" s="1">
        <f t="shared" si="0"/>
        <v>14.44598990044717</v>
      </c>
      <c r="F12" s="1">
        <v>7</v>
      </c>
      <c r="G12" s="1">
        <v>7</v>
      </c>
      <c r="H12" s="1">
        <v>0</v>
      </c>
    </row>
    <row r="13" spans="1:8">
      <c r="B13" s="1">
        <v>159.40700000000001</v>
      </c>
      <c r="C13" s="1">
        <f t="shared" si="0"/>
        <v>14.250131298981653</v>
      </c>
      <c r="F13" s="1">
        <v>8</v>
      </c>
      <c r="G13" s="1">
        <v>8</v>
      </c>
      <c r="H13" s="1">
        <v>0</v>
      </c>
    </row>
    <row r="14" spans="1:8">
      <c r="B14" s="1">
        <v>163.209</v>
      </c>
      <c r="C14" s="1">
        <f t="shared" si="0"/>
        <v>14.419069114895295</v>
      </c>
      <c r="F14" s="1">
        <v>9</v>
      </c>
      <c r="G14" s="1">
        <v>9</v>
      </c>
      <c r="H14" s="1">
        <v>0</v>
      </c>
    </row>
    <row r="15" spans="1:8">
      <c r="B15" s="1">
        <v>168.91200000000001</v>
      </c>
      <c r="C15" s="1">
        <f t="shared" si="0"/>
        <v>14.668828252215432</v>
      </c>
      <c r="F15" s="1">
        <v>10</v>
      </c>
      <c r="G15" s="1">
        <v>10</v>
      </c>
      <c r="H15" s="1">
        <v>0</v>
      </c>
    </row>
    <row r="16" spans="1:8">
      <c r="B16" s="1">
        <v>160.483</v>
      </c>
      <c r="C16" s="1">
        <f t="shared" si="0"/>
        <v>14.298144728431001</v>
      </c>
      <c r="F16" s="1">
        <v>11</v>
      </c>
      <c r="G16" s="1">
        <v>11</v>
      </c>
      <c r="H16" s="1">
        <v>0</v>
      </c>
    </row>
    <row r="17" spans="2:8">
      <c r="B17" s="1">
        <v>171.244</v>
      </c>
      <c r="C17" s="1">
        <f t="shared" si="0"/>
        <v>14.769740110439868</v>
      </c>
      <c r="F17" s="1">
        <v>12</v>
      </c>
      <c r="G17" s="1">
        <v>12</v>
      </c>
      <c r="H17" s="1">
        <v>0</v>
      </c>
    </row>
    <row r="18" spans="2:8">
      <c r="B18" s="1">
        <v>164.608</v>
      </c>
      <c r="C18" s="1">
        <f t="shared" si="0"/>
        <v>14.480736160334631</v>
      </c>
      <c r="F18" s="1">
        <v>13</v>
      </c>
      <c r="G18" s="1">
        <v>13</v>
      </c>
      <c r="H18" s="1">
        <v>0</v>
      </c>
    </row>
    <row r="19" spans="2:8">
      <c r="B19" s="1">
        <v>165.03800000000001</v>
      </c>
      <c r="C19" s="1">
        <f t="shared" si="0"/>
        <v>14.499637597052551</v>
      </c>
      <c r="F19" s="1">
        <v>14</v>
      </c>
      <c r="G19" s="1">
        <v>14</v>
      </c>
      <c r="H19" s="1">
        <v>3</v>
      </c>
    </row>
    <row r="20" spans="2:8">
      <c r="B20" s="1">
        <v>168.30199999999999</v>
      </c>
      <c r="C20" s="1">
        <f t="shared" si="0"/>
        <v>14.642317174180436</v>
      </c>
      <c r="F20" s="1">
        <v>15</v>
      </c>
      <c r="G20" s="1">
        <v>15</v>
      </c>
      <c r="H20" s="1">
        <v>84</v>
      </c>
    </row>
    <row r="21" spans="2:8">
      <c r="B21" s="1">
        <v>253.78100000000001</v>
      </c>
      <c r="C21" s="1">
        <f t="shared" si="0"/>
        <v>17.980208510725674</v>
      </c>
      <c r="F21" s="1">
        <v>16</v>
      </c>
      <c r="G21" s="1">
        <v>16</v>
      </c>
      <c r="H21" s="1">
        <v>3</v>
      </c>
    </row>
    <row r="22" spans="2:8">
      <c r="B22" s="1">
        <v>162.09700000000001</v>
      </c>
      <c r="C22" s="1">
        <f t="shared" si="0"/>
        <v>14.369864078361118</v>
      </c>
      <c r="F22" s="1">
        <v>17</v>
      </c>
      <c r="G22" s="1">
        <v>17</v>
      </c>
      <c r="H22" s="1">
        <v>0</v>
      </c>
    </row>
    <row r="23" spans="2:8">
      <c r="B23" s="1">
        <v>159.33500000000001</v>
      </c>
      <c r="C23" s="1">
        <f t="shared" si="0"/>
        <v>14.246912728482394</v>
      </c>
      <c r="F23" s="1">
        <v>18</v>
      </c>
      <c r="G23" s="1">
        <v>18</v>
      </c>
      <c r="H23" s="1">
        <v>7</v>
      </c>
    </row>
    <row r="24" spans="2:8">
      <c r="B24" s="1">
        <v>161.41499999999999</v>
      </c>
      <c r="C24" s="1">
        <f t="shared" si="0"/>
        <v>14.339602638206403</v>
      </c>
      <c r="F24" s="1">
        <v>19</v>
      </c>
      <c r="G24" s="1">
        <v>19</v>
      </c>
      <c r="H24" s="1">
        <v>3</v>
      </c>
    </row>
    <row r="25" spans="2:8" ht="15" thickBot="1">
      <c r="B25" s="1">
        <v>257.404</v>
      </c>
      <c r="C25" s="1">
        <f t="shared" si="0"/>
        <v>18.108097214046975</v>
      </c>
      <c r="G25" s="3" t="s">
        <v>11</v>
      </c>
      <c r="H25" s="3">
        <v>0</v>
      </c>
    </row>
    <row r="26" spans="2:8" ht="15" thickBot="1">
      <c r="B26" s="1">
        <v>168.80500000000001</v>
      </c>
      <c r="C26" s="1">
        <f t="shared" si="0"/>
        <v>14.664181414607144</v>
      </c>
      <c r="G26" s="3"/>
      <c r="H26" s="3"/>
    </row>
    <row r="27" spans="2:8">
      <c r="B27" s="1">
        <v>160.483</v>
      </c>
      <c r="C27" s="1">
        <f t="shared" si="0"/>
        <v>14.298144728431001</v>
      </c>
    </row>
    <row r="28" spans="2:8">
      <c r="B28" s="1">
        <v>177.41300000000001</v>
      </c>
      <c r="C28" s="1">
        <f t="shared" si="0"/>
        <v>15.033423484225107</v>
      </c>
    </row>
    <row r="29" spans="2:8">
      <c r="B29" s="1">
        <v>170.63399999999999</v>
      </c>
      <c r="C29" s="1">
        <f t="shared" si="0"/>
        <v>14.743410489647299</v>
      </c>
    </row>
    <row r="30" spans="2:8">
      <c r="B30" s="1">
        <v>155.24600000000001</v>
      </c>
      <c r="C30" s="1">
        <f t="shared" si="0"/>
        <v>14.062915952800878</v>
      </c>
    </row>
    <row r="31" spans="2:8">
      <c r="B31" s="1">
        <v>158.58199999999999</v>
      </c>
      <c r="C31" s="1">
        <f t="shared" si="0"/>
        <v>14.213208174940794</v>
      </c>
    </row>
    <row r="32" spans="2:8">
      <c r="B32" s="1">
        <v>168.15899999999999</v>
      </c>
      <c r="C32" s="1">
        <f t="shared" si="0"/>
        <v>14.636095333940805</v>
      </c>
    </row>
    <row r="33" spans="2:3">
      <c r="B33" s="1">
        <v>162.13300000000001</v>
      </c>
      <c r="C33" s="1">
        <f t="shared" si="0"/>
        <v>14.371459685890809</v>
      </c>
    </row>
    <row r="34" spans="2:3">
      <c r="B34" s="1">
        <v>167.69300000000001</v>
      </c>
      <c r="C34" s="1">
        <f t="shared" si="0"/>
        <v>14.615801587698002</v>
      </c>
    </row>
    <row r="35" spans="2:3">
      <c r="B35" s="1">
        <v>167.441</v>
      </c>
      <c r="C35" s="1">
        <f t="shared" si="0"/>
        <v>14.604815539495018</v>
      </c>
    </row>
    <row r="36" spans="2:3">
      <c r="B36" s="1">
        <v>173.03700000000001</v>
      </c>
      <c r="C36" s="1">
        <f t="shared" si="0"/>
        <v>14.846861599781191</v>
      </c>
    </row>
    <row r="37" spans="2:3">
      <c r="B37" s="1">
        <v>159.76499999999999</v>
      </c>
      <c r="C37" s="1">
        <f t="shared" si="0"/>
        <v>14.266123965311341</v>
      </c>
    </row>
    <row r="38" spans="2:3">
      <c r="B38" s="1">
        <v>164.285</v>
      </c>
      <c r="C38" s="1">
        <f t="shared" si="0"/>
        <v>14.466521861770024</v>
      </c>
    </row>
    <row r="39" spans="2:3">
      <c r="B39" s="1">
        <v>160.01599999999999</v>
      </c>
      <c r="C39" s="1">
        <f t="shared" si="0"/>
        <v>14.277326017730369</v>
      </c>
    </row>
    <row r="40" spans="2:3">
      <c r="B40" s="1">
        <v>163.85400000000001</v>
      </c>
      <c r="C40" s="1">
        <f t="shared" si="0"/>
        <v>14.44753301401602</v>
      </c>
    </row>
    <row r="41" spans="2:3">
      <c r="B41" s="1">
        <v>162.994</v>
      </c>
      <c r="C41" s="1">
        <f t="shared" si="0"/>
        <v>14.409568653842797</v>
      </c>
    </row>
    <row r="42" spans="2:3">
      <c r="B42" s="1">
        <v>165.54</v>
      </c>
      <c r="C42" s="1">
        <f t="shared" si="0"/>
        <v>14.521672799361639</v>
      </c>
    </row>
    <row r="43" spans="2:3">
      <c r="B43" s="1">
        <v>164.393</v>
      </c>
      <c r="C43" s="1">
        <f t="shared" si="0"/>
        <v>14.471276184044877</v>
      </c>
    </row>
    <row r="44" spans="2:3">
      <c r="B44" s="1">
        <v>156.68</v>
      </c>
      <c r="C44" s="1">
        <f t="shared" si="0"/>
        <v>14.127715904841027</v>
      </c>
    </row>
    <row r="45" spans="2:3">
      <c r="B45" s="1">
        <v>158.869</v>
      </c>
      <c r="C45" s="1">
        <f t="shared" si="0"/>
        <v>14.226063816802778</v>
      </c>
    </row>
    <row r="46" spans="2:3">
      <c r="B46" s="1">
        <v>248.58</v>
      </c>
      <c r="C46" s="1">
        <f t="shared" si="0"/>
        <v>17.795011109357748</v>
      </c>
    </row>
    <row r="47" spans="2:3">
      <c r="B47" s="1">
        <v>171.78200000000001</v>
      </c>
      <c r="C47" s="1">
        <f t="shared" si="0"/>
        <v>14.792923079919252</v>
      </c>
    </row>
    <row r="48" spans="2:3">
      <c r="B48" s="1">
        <v>155.066</v>
      </c>
      <c r="C48" s="1">
        <f t="shared" si="0"/>
        <v>14.054760963192653</v>
      </c>
    </row>
    <row r="49" spans="2:3">
      <c r="B49" s="1">
        <v>166.29400000000001</v>
      </c>
      <c r="C49" s="1">
        <f t="shared" si="0"/>
        <v>14.554706814149842</v>
      </c>
    </row>
    <row r="50" spans="2:3">
      <c r="B50" s="1">
        <v>163.63900000000001</v>
      </c>
      <c r="C50" s="1">
        <f t="shared" si="0"/>
        <v>14.438051282661533</v>
      </c>
    </row>
    <row r="51" spans="2:3">
      <c r="B51" s="1">
        <v>158.04400000000001</v>
      </c>
      <c r="C51" s="1">
        <f t="shared" si="0"/>
        <v>14.189078063980496</v>
      </c>
    </row>
    <row r="52" spans="2:3">
      <c r="B52" s="1">
        <v>159.90899999999999</v>
      </c>
      <c r="C52" s="1">
        <f t="shared" si="0"/>
        <v>14.272551715936306</v>
      </c>
    </row>
    <row r="53" spans="2:3">
      <c r="B53" s="1">
        <v>159.87299999999999</v>
      </c>
      <c r="C53" s="1">
        <f t="shared" si="0"/>
        <v>14.270945049696778</v>
      </c>
    </row>
    <row r="54" spans="2:3">
      <c r="B54" s="1">
        <v>248.149</v>
      </c>
      <c r="C54" s="1">
        <f t="shared" si="0"/>
        <v>17.77957749206033</v>
      </c>
    </row>
    <row r="55" spans="2:3">
      <c r="B55" s="1">
        <v>159.33500000000001</v>
      </c>
      <c r="C55" s="1">
        <f t="shared" si="0"/>
        <v>14.246912728482394</v>
      </c>
    </row>
    <row r="56" spans="2:3">
      <c r="B56" s="1">
        <v>162.34800000000001</v>
      </c>
      <c r="C56" s="1">
        <f t="shared" si="0"/>
        <v>14.380985322762248</v>
      </c>
    </row>
    <row r="57" spans="2:3">
      <c r="B57" s="1">
        <v>168.26599999999999</v>
      </c>
      <c r="C57" s="1">
        <f t="shared" si="0"/>
        <v>14.640751085811408</v>
      </c>
    </row>
    <row r="58" spans="2:3">
      <c r="B58" s="1">
        <v>167.011</v>
      </c>
      <c r="C58" s="1">
        <f t="shared" si="0"/>
        <v>14.58605039899555</v>
      </c>
    </row>
    <row r="59" spans="2:3">
      <c r="B59" s="1">
        <v>163.245</v>
      </c>
      <c r="C59" s="1">
        <f t="shared" si="0"/>
        <v>14.42065927801981</v>
      </c>
    </row>
    <row r="60" spans="2:3">
      <c r="B60" s="1">
        <v>150.18799999999999</v>
      </c>
      <c r="C60" s="1">
        <f t="shared" si="0"/>
        <v>13.831930197685013</v>
      </c>
    </row>
    <row r="61" spans="2:3">
      <c r="B61" s="1">
        <v>165.07400000000001</v>
      </c>
      <c r="C61" s="1">
        <f t="shared" si="0"/>
        <v>14.50121892526526</v>
      </c>
    </row>
    <row r="62" spans="2:3">
      <c r="B62" s="1">
        <v>157.398</v>
      </c>
      <c r="C62" s="1">
        <f t="shared" si="0"/>
        <v>14.160049659850305</v>
      </c>
    </row>
    <row r="63" spans="2:3">
      <c r="B63" s="1">
        <v>175.04599999999999</v>
      </c>
      <c r="C63" s="1">
        <f t="shared" si="0"/>
        <v>14.932800642607104</v>
      </c>
    </row>
    <row r="64" spans="2:3">
      <c r="B64" s="1">
        <v>157.97200000000001</v>
      </c>
      <c r="C64" s="1">
        <f t="shared" si="0"/>
        <v>14.185845641360601</v>
      </c>
    </row>
    <row r="65" spans="2:8">
      <c r="B65" s="1">
        <v>159.012</v>
      </c>
      <c r="C65" s="1">
        <f t="shared" si="0"/>
        <v>14.232464906854355</v>
      </c>
    </row>
    <row r="66" spans="2:8">
      <c r="B66" s="1">
        <v>257.36799999999999</v>
      </c>
      <c r="C66" s="1">
        <f t="shared" si="0"/>
        <v>18.106830888942557</v>
      </c>
    </row>
    <row r="67" spans="2:8">
      <c r="B67" s="1">
        <v>166.47300000000001</v>
      </c>
      <c r="C67" s="1">
        <f t="shared" si="0"/>
        <v>14.562538100330137</v>
      </c>
    </row>
    <row r="68" spans="2:8">
      <c r="B68" s="1">
        <v>247.21600000000001</v>
      </c>
      <c r="C68" s="1">
        <f t="shared" si="0"/>
        <v>17.74612185138858</v>
      </c>
    </row>
    <row r="69" spans="2:8" ht="15" thickBot="1">
      <c r="B69" s="1">
        <v>161.12799999999999</v>
      </c>
      <c r="C69" s="1">
        <f t="shared" si="0"/>
        <v>14.326848876361984</v>
      </c>
      <c r="G69" s="3"/>
      <c r="H69" s="3"/>
    </row>
    <row r="70" spans="2:8">
      <c r="B70" s="1">
        <v>160.626</v>
      </c>
      <c r="C70" s="1">
        <f t="shared" si="0"/>
        <v>14.304513563216849</v>
      </c>
    </row>
    <row r="71" spans="2:8">
      <c r="B71" s="1">
        <v>158.65299999999999</v>
      </c>
      <c r="C71" s="1">
        <f t="shared" ref="C71:C105" si="1">2*SQRT(B71/3.14)</f>
        <v>14.216389572745832</v>
      </c>
    </row>
    <row r="72" spans="2:8">
      <c r="B72" s="1">
        <v>250.48099999999999</v>
      </c>
      <c r="C72" s="1">
        <f t="shared" si="1"/>
        <v>17.86292463268882</v>
      </c>
    </row>
    <row r="73" spans="2:8">
      <c r="B73" s="1">
        <v>158.797</v>
      </c>
      <c r="C73" s="1">
        <f t="shared" si="1"/>
        <v>14.222839799931737</v>
      </c>
    </row>
    <row r="74" spans="2:8">
      <c r="B74" s="1">
        <v>177.66399999999999</v>
      </c>
      <c r="C74" s="1">
        <f t="shared" si="1"/>
        <v>15.044054203537717</v>
      </c>
    </row>
    <row r="75" spans="2:8">
      <c r="B75" s="1">
        <v>176.732</v>
      </c>
      <c r="C75" s="1">
        <f t="shared" si="1"/>
        <v>15.004542836504019</v>
      </c>
    </row>
    <row r="76" spans="2:8">
      <c r="B76" s="1">
        <v>159.191</v>
      </c>
      <c r="C76" s="1">
        <f t="shared" si="1"/>
        <v>14.240473405141691</v>
      </c>
    </row>
    <row r="77" spans="2:8">
      <c r="B77" s="1">
        <v>163.92599999999999</v>
      </c>
      <c r="C77" s="1">
        <f t="shared" si="1"/>
        <v>14.450706900920304</v>
      </c>
    </row>
    <row r="78" spans="2:8">
      <c r="B78" s="1">
        <v>159.191</v>
      </c>
      <c r="C78" s="1">
        <f t="shared" si="1"/>
        <v>14.240473405141691</v>
      </c>
    </row>
    <row r="79" spans="2:8">
      <c r="B79" s="1">
        <v>156.429</v>
      </c>
      <c r="C79" s="1">
        <f t="shared" si="1"/>
        <v>14.116395129953261</v>
      </c>
    </row>
    <row r="80" spans="2:8">
      <c r="B80" s="1">
        <v>165.03800000000001</v>
      </c>
      <c r="C80" s="1">
        <f t="shared" si="1"/>
        <v>14.499637597052551</v>
      </c>
    </row>
    <row r="81" spans="2:3">
      <c r="B81" s="1">
        <v>165.36099999999999</v>
      </c>
      <c r="C81" s="1">
        <f t="shared" si="1"/>
        <v>14.513819463325728</v>
      </c>
    </row>
    <row r="82" spans="2:3">
      <c r="B82" s="1">
        <v>159.26300000000001</v>
      </c>
      <c r="C82" s="1">
        <f t="shared" si="1"/>
        <v>14.243693430700153</v>
      </c>
    </row>
    <row r="83" spans="2:3">
      <c r="B83" s="1">
        <v>157.75700000000001</v>
      </c>
      <c r="C83" s="1">
        <f t="shared" si="1"/>
        <v>14.176188881719625</v>
      </c>
    </row>
    <row r="84" spans="2:3">
      <c r="B84" s="1">
        <v>166.97499999999999</v>
      </c>
      <c r="C84" s="1">
        <f t="shared" si="1"/>
        <v>14.584478268674088</v>
      </c>
    </row>
    <row r="85" spans="2:3">
      <c r="B85" s="1">
        <v>159.62200000000001</v>
      </c>
      <c r="C85" s="1">
        <f t="shared" si="1"/>
        <v>14.259737984568126</v>
      </c>
    </row>
    <row r="86" spans="2:3">
      <c r="B86" s="1">
        <v>163.53200000000001</v>
      </c>
      <c r="C86" s="1">
        <f t="shared" si="1"/>
        <v>14.433330146167942</v>
      </c>
    </row>
    <row r="87" spans="2:3">
      <c r="B87" s="1">
        <v>166.47300000000001</v>
      </c>
      <c r="C87" s="1">
        <f t="shared" si="1"/>
        <v>14.562538100330137</v>
      </c>
    </row>
    <row r="88" spans="2:3">
      <c r="B88" s="1">
        <v>156.93199999999999</v>
      </c>
      <c r="C88" s="1">
        <f t="shared" si="1"/>
        <v>14.139072663940103</v>
      </c>
    </row>
    <row r="89" spans="2:3">
      <c r="B89" s="1">
        <v>174.43600000000001</v>
      </c>
      <c r="C89" s="1">
        <f t="shared" si="1"/>
        <v>14.906759036361755</v>
      </c>
    </row>
    <row r="90" spans="2:3">
      <c r="B90" s="1">
        <v>155.74799999999999</v>
      </c>
      <c r="C90" s="1">
        <f t="shared" si="1"/>
        <v>14.085634367730879</v>
      </c>
    </row>
    <row r="91" spans="2:3">
      <c r="B91" s="1">
        <v>152.053</v>
      </c>
      <c r="C91" s="1">
        <f t="shared" si="1"/>
        <v>13.917546090168861</v>
      </c>
    </row>
    <row r="92" spans="2:3">
      <c r="B92" s="1">
        <v>158.761</v>
      </c>
      <c r="C92" s="1">
        <f t="shared" si="1"/>
        <v>14.221227517408995</v>
      </c>
    </row>
    <row r="93" spans="2:3">
      <c r="B93" s="1">
        <v>156.93199999999999</v>
      </c>
      <c r="C93" s="1">
        <f t="shared" si="1"/>
        <v>14.139072663940103</v>
      </c>
    </row>
    <row r="94" spans="2:3">
      <c r="B94" s="1">
        <v>256.61399999999998</v>
      </c>
      <c r="C94" s="1">
        <f t="shared" si="1"/>
        <v>18.08028803107473</v>
      </c>
    </row>
    <row r="95" spans="2:3">
      <c r="B95" s="1">
        <v>160.73400000000001</v>
      </c>
      <c r="C95" s="1">
        <f t="shared" si="1"/>
        <v>14.309321713417766</v>
      </c>
    </row>
    <row r="96" spans="2:3">
      <c r="B96" s="1">
        <v>156.358</v>
      </c>
      <c r="C96" s="1">
        <f t="shared" si="1"/>
        <v>14.113191191403011</v>
      </c>
    </row>
    <row r="97" spans="2:3">
      <c r="B97" s="1">
        <v>155.74799999999999</v>
      </c>
      <c r="C97" s="1">
        <f t="shared" si="1"/>
        <v>14.085634367730879</v>
      </c>
    </row>
    <row r="98" spans="2:3">
      <c r="B98" s="1">
        <v>161.02099999999999</v>
      </c>
      <c r="C98" s="1">
        <f t="shared" si="1"/>
        <v>14.32209108313554</v>
      </c>
    </row>
    <row r="99" spans="2:3">
      <c r="B99" s="1">
        <v>156.75200000000001</v>
      </c>
      <c r="C99" s="1">
        <f t="shared" si="1"/>
        <v>14.130961624501039</v>
      </c>
    </row>
    <row r="100" spans="2:3">
      <c r="B100" s="1">
        <v>167.90799999999999</v>
      </c>
      <c r="C100" s="1">
        <f t="shared" si="1"/>
        <v>14.625168081128978</v>
      </c>
    </row>
    <row r="101" spans="2:3">
      <c r="B101" s="1">
        <v>163.78299999999999</v>
      </c>
      <c r="C101" s="1">
        <f t="shared" si="1"/>
        <v>14.444402525934057</v>
      </c>
    </row>
    <row r="102" spans="2:3">
      <c r="B102" s="1">
        <v>157.649</v>
      </c>
      <c r="C102" s="1">
        <f t="shared" si="1"/>
        <v>14.171335561349068</v>
      </c>
    </row>
    <row r="103" spans="2:3">
      <c r="B103" s="1">
        <v>164.321</v>
      </c>
      <c r="C103" s="1">
        <f t="shared" si="1"/>
        <v>14.468106809450971</v>
      </c>
    </row>
    <row r="104" spans="2:3">
      <c r="B104" s="1">
        <v>252.52500000000001</v>
      </c>
      <c r="C104" s="1">
        <f t="shared" si="1"/>
        <v>17.93565995688957</v>
      </c>
    </row>
    <row r="105" spans="2:3">
      <c r="B105" s="1">
        <v>167.69300000000001</v>
      </c>
      <c r="C105" s="1">
        <f t="shared" si="1"/>
        <v>14.615801587698002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"/>
  <sheetViews>
    <sheetView workbookViewId="0">
      <selection activeCell="G26" sqref="G26"/>
    </sheetView>
  </sheetViews>
  <sheetFormatPr defaultRowHeight="14.45"/>
  <cols>
    <col min="3" max="5" width="8.85546875" style="1"/>
    <col min="6" max="6" width="12.28515625" style="1" customWidth="1"/>
    <col min="7" max="7" width="8.85546875" style="1"/>
  </cols>
  <sheetData>
    <row r="1" spans="1:7">
      <c r="A1" t="s">
        <v>98</v>
      </c>
    </row>
    <row r="5" spans="1:7">
      <c r="E5" s="14"/>
      <c r="F5" s="14" t="s">
        <v>99</v>
      </c>
    </row>
    <row r="6" spans="1:7">
      <c r="E6" s="1">
        <v>1</v>
      </c>
      <c r="F6" s="1">
        <v>2</v>
      </c>
      <c r="G6" s="1" t="s">
        <v>22</v>
      </c>
    </row>
    <row r="7" spans="1:7">
      <c r="C7" s="1" t="s">
        <v>89</v>
      </c>
      <c r="D7" s="1" t="s">
        <v>100</v>
      </c>
      <c r="E7" s="1">
        <v>16.760000000000002</v>
      </c>
      <c r="F7" s="1">
        <v>15.303000000000001</v>
      </c>
      <c r="G7" s="1">
        <f>STDEV(E7:F7)</f>
        <v>1.0302545801888003</v>
      </c>
    </row>
    <row r="8" spans="1:7">
      <c r="D8" s="1" t="s">
        <v>101</v>
      </c>
      <c r="E8" s="1">
        <v>11.733000000000001</v>
      </c>
      <c r="F8" s="1">
        <v>12.448</v>
      </c>
      <c r="G8" s="1">
        <f t="shared" ref="G8:G10" si="0">STDEV(E8:F8)</f>
        <v>0.50558134854838144</v>
      </c>
    </row>
    <row r="9" spans="1:7">
      <c r="C9" s="1" t="s">
        <v>90</v>
      </c>
      <c r="D9" s="1" t="s">
        <v>100</v>
      </c>
      <c r="E9" s="1">
        <v>3.153</v>
      </c>
      <c r="F9" s="1">
        <v>3.4729999999999999</v>
      </c>
      <c r="G9" s="1">
        <f t="shared" si="0"/>
        <v>0.2262741699796951</v>
      </c>
    </row>
    <row r="10" spans="1:7">
      <c r="D10" s="1" t="s">
        <v>101</v>
      </c>
      <c r="E10" s="1">
        <v>4.258</v>
      </c>
      <c r="F10" s="1">
        <v>4.6900000000000004</v>
      </c>
      <c r="G10" s="1">
        <f t="shared" si="0"/>
        <v>0.30547012947258884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7"/>
  <sheetViews>
    <sheetView workbookViewId="0"/>
  </sheetViews>
  <sheetFormatPr defaultRowHeight="14.45"/>
  <cols>
    <col min="3" max="3" width="13.28515625" style="1" customWidth="1"/>
    <col min="4" max="4" width="15" style="1" customWidth="1"/>
    <col min="6" max="6" width="14" style="1" customWidth="1"/>
    <col min="7" max="7" width="13.42578125" style="1" customWidth="1"/>
  </cols>
  <sheetData>
    <row r="1" spans="1:7">
      <c r="A1" t="s">
        <v>102</v>
      </c>
    </row>
    <row r="4" spans="1:7">
      <c r="C4" s="1" t="s">
        <v>103</v>
      </c>
      <c r="F4" s="1" t="s">
        <v>60</v>
      </c>
      <c r="G4" s="1" t="s">
        <v>2</v>
      </c>
    </row>
    <row r="5" spans="1:7">
      <c r="C5" s="1" t="s">
        <v>5</v>
      </c>
      <c r="D5" s="1" t="s">
        <v>6</v>
      </c>
      <c r="F5" s="1" t="s">
        <v>8</v>
      </c>
      <c r="G5" s="1" t="s">
        <v>9</v>
      </c>
    </row>
    <row r="6" spans="1:7" ht="16.149999999999999">
      <c r="C6" s="1" t="s">
        <v>10</v>
      </c>
      <c r="D6" s="1" t="s">
        <v>4</v>
      </c>
      <c r="F6" s="1">
        <v>0</v>
      </c>
      <c r="G6" s="1">
        <v>0</v>
      </c>
    </row>
    <row r="7" spans="1:7">
      <c r="C7" s="1">
        <v>164.679</v>
      </c>
      <c r="D7" s="1">
        <f>2*SQRT(C7/3.14)</f>
        <v>14.483858795400332</v>
      </c>
      <c r="F7" s="1">
        <v>1</v>
      </c>
      <c r="G7" s="1">
        <v>0</v>
      </c>
    </row>
    <row r="8" spans="1:7">
      <c r="C8" s="1">
        <v>184.40799999999999</v>
      </c>
      <c r="D8" s="1">
        <f t="shared" ref="D8:D71" si="0">2*SQRT(C8/3.14)</f>
        <v>15.326925643504918</v>
      </c>
      <c r="F8" s="1">
        <v>2</v>
      </c>
      <c r="G8" s="1">
        <v>0</v>
      </c>
    </row>
    <row r="9" spans="1:7">
      <c r="C9" s="1">
        <v>188.74799999999999</v>
      </c>
      <c r="D9" s="1">
        <f t="shared" si="0"/>
        <v>15.506234620368376</v>
      </c>
      <c r="F9" s="1">
        <v>3</v>
      </c>
      <c r="G9" s="1">
        <v>0</v>
      </c>
    </row>
    <row r="10" spans="1:7">
      <c r="C10" s="1">
        <v>193.232</v>
      </c>
      <c r="D10" s="1">
        <f t="shared" si="0"/>
        <v>15.689340776869463</v>
      </c>
      <c r="F10" s="1">
        <v>4</v>
      </c>
      <c r="G10" s="1">
        <v>0</v>
      </c>
    </row>
    <row r="11" spans="1:7">
      <c r="C11" s="1">
        <v>182.22</v>
      </c>
      <c r="D11" s="1">
        <f t="shared" si="0"/>
        <v>15.235727371380463</v>
      </c>
      <c r="F11" s="1">
        <v>5</v>
      </c>
      <c r="G11" s="1">
        <v>0</v>
      </c>
    </row>
    <row r="12" spans="1:7">
      <c r="C12" s="1">
        <v>194.09299999999999</v>
      </c>
      <c r="D12" s="1">
        <f t="shared" si="0"/>
        <v>15.724256080952225</v>
      </c>
      <c r="F12" s="1">
        <v>6</v>
      </c>
      <c r="G12" s="1">
        <v>0</v>
      </c>
    </row>
    <row r="13" spans="1:7">
      <c r="C13" s="1">
        <v>194.631</v>
      </c>
      <c r="D13" s="1">
        <f t="shared" si="0"/>
        <v>15.746033774186895</v>
      </c>
      <c r="F13" s="1">
        <v>7</v>
      </c>
      <c r="G13" s="1">
        <v>1</v>
      </c>
    </row>
    <row r="14" spans="1:7">
      <c r="C14" s="1">
        <v>186.23699999999999</v>
      </c>
      <c r="D14" s="1">
        <f t="shared" si="0"/>
        <v>15.402746053456219</v>
      </c>
      <c r="F14" s="1">
        <v>8</v>
      </c>
      <c r="G14" s="1">
        <v>0</v>
      </c>
    </row>
    <row r="15" spans="1:7">
      <c r="C15" s="1">
        <v>191.58199999999999</v>
      </c>
      <c r="D15" s="1">
        <f t="shared" si="0"/>
        <v>15.622211853150416</v>
      </c>
      <c r="F15" s="1">
        <v>9</v>
      </c>
      <c r="G15" s="1">
        <v>0</v>
      </c>
    </row>
    <row r="16" spans="1:7">
      <c r="C16" s="1">
        <v>189.071</v>
      </c>
      <c r="D16" s="1">
        <f t="shared" si="0"/>
        <v>15.519496675796663</v>
      </c>
      <c r="F16" s="1">
        <v>10</v>
      </c>
      <c r="G16" s="1">
        <v>0</v>
      </c>
    </row>
    <row r="17" spans="3:7">
      <c r="C17" s="1">
        <v>185.125</v>
      </c>
      <c r="D17" s="1">
        <f t="shared" si="0"/>
        <v>15.356693181727211</v>
      </c>
      <c r="F17" s="1">
        <v>11</v>
      </c>
      <c r="G17" s="1">
        <v>0</v>
      </c>
    </row>
    <row r="18" spans="3:7">
      <c r="C18" s="1">
        <v>189.107</v>
      </c>
      <c r="D18" s="1">
        <f t="shared" si="0"/>
        <v>15.520974097738684</v>
      </c>
      <c r="F18" s="1">
        <v>12</v>
      </c>
      <c r="G18" s="1">
        <v>1</v>
      </c>
    </row>
    <row r="19" spans="3:7">
      <c r="C19" s="1">
        <v>188.28200000000001</v>
      </c>
      <c r="D19" s="1">
        <f t="shared" si="0"/>
        <v>15.487081117133158</v>
      </c>
      <c r="F19" s="1">
        <v>13</v>
      </c>
      <c r="G19" s="1">
        <v>0</v>
      </c>
    </row>
    <row r="20" spans="3:7">
      <c r="C20" s="1">
        <v>200.119</v>
      </c>
      <c r="D20" s="1">
        <f t="shared" si="0"/>
        <v>15.966485600168316</v>
      </c>
      <c r="F20" s="1">
        <v>14</v>
      </c>
      <c r="G20" s="1">
        <v>0</v>
      </c>
    </row>
    <row r="21" spans="3:7">
      <c r="C21" s="1">
        <v>188.928</v>
      </c>
      <c r="D21" s="1">
        <f t="shared" si="0"/>
        <v>15.51362663805495</v>
      </c>
      <c r="F21" s="1">
        <v>15</v>
      </c>
      <c r="G21" s="1">
        <v>3</v>
      </c>
    </row>
    <row r="22" spans="3:7">
      <c r="C22" s="1">
        <v>191.654</v>
      </c>
      <c r="D22" s="1">
        <f t="shared" si="0"/>
        <v>15.625147133065221</v>
      </c>
      <c r="F22" s="1">
        <v>16</v>
      </c>
      <c r="G22" s="1">
        <v>95</v>
      </c>
    </row>
    <row r="23" spans="3:7">
      <c r="C23" s="1">
        <v>175.405</v>
      </c>
      <c r="D23" s="1">
        <f t="shared" si="0"/>
        <v>14.948105561328214</v>
      </c>
      <c r="F23" s="1">
        <v>17</v>
      </c>
      <c r="G23" s="1">
        <v>1</v>
      </c>
    </row>
    <row r="24" spans="3:7">
      <c r="C24" s="1">
        <v>196.64</v>
      </c>
      <c r="D24" s="1">
        <f t="shared" si="0"/>
        <v>15.827091182103684</v>
      </c>
      <c r="F24" s="1" t="s">
        <v>11</v>
      </c>
      <c r="G24" s="1">
        <v>0</v>
      </c>
    </row>
    <row r="25" spans="3:7">
      <c r="C25" s="1">
        <v>186.99100000000001</v>
      </c>
      <c r="D25" s="1">
        <f t="shared" si="0"/>
        <v>15.433894373793066</v>
      </c>
    </row>
    <row r="26" spans="3:7">
      <c r="C26" s="1">
        <v>183.798</v>
      </c>
      <c r="D26" s="1">
        <f t="shared" si="0"/>
        <v>15.301554810470549</v>
      </c>
    </row>
    <row r="27" spans="3:7">
      <c r="C27" s="1">
        <v>186.166</v>
      </c>
      <c r="D27" s="1">
        <f t="shared" si="0"/>
        <v>15.399809743220484</v>
      </c>
    </row>
    <row r="28" spans="3:7">
      <c r="C28" s="1">
        <v>190.506</v>
      </c>
      <c r="D28" s="1">
        <f t="shared" si="0"/>
        <v>15.578279832759799</v>
      </c>
    </row>
    <row r="29" spans="3:7">
      <c r="C29" s="1">
        <v>203.56299999999999</v>
      </c>
      <c r="D29" s="1">
        <f t="shared" si="0"/>
        <v>16.103289215774488</v>
      </c>
    </row>
    <row r="30" spans="3:7">
      <c r="C30" s="1">
        <v>196.64</v>
      </c>
      <c r="D30" s="1">
        <f t="shared" si="0"/>
        <v>15.827091182103684</v>
      </c>
    </row>
    <row r="31" spans="3:7">
      <c r="C31" s="1">
        <v>188.28200000000001</v>
      </c>
      <c r="D31" s="1">
        <f t="shared" si="0"/>
        <v>15.487081117133158</v>
      </c>
    </row>
    <row r="32" spans="3:7">
      <c r="C32" s="1">
        <v>194.20099999999999</v>
      </c>
      <c r="D32" s="1">
        <f t="shared" si="0"/>
        <v>15.728630230163001</v>
      </c>
    </row>
    <row r="33" spans="3:4">
      <c r="C33" s="1">
        <v>182.22</v>
      </c>
      <c r="D33" s="1">
        <f t="shared" si="0"/>
        <v>15.235727371380463</v>
      </c>
    </row>
    <row r="34" spans="3:4">
      <c r="C34" s="1">
        <v>193.91399999999999</v>
      </c>
      <c r="D34" s="1">
        <f t="shared" si="0"/>
        <v>15.717003652784967</v>
      </c>
    </row>
    <row r="35" spans="3:4">
      <c r="C35" s="1">
        <v>182.54300000000001</v>
      </c>
      <c r="D35" s="1">
        <f t="shared" si="0"/>
        <v>15.249224685313832</v>
      </c>
    </row>
    <row r="36" spans="3:4">
      <c r="C36" s="1">
        <v>178.489</v>
      </c>
      <c r="D36" s="1">
        <f t="shared" si="0"/>
        <v>15.078943009806544</v>
      </c>
    </row>
    <row r="37" spans="3:4">
      <c r="C37" s="1">
        <v>33.539000000000001</v>
      </c>
      <c r="D37" s="1">
        <f t="shared" si="0"/>
        <v>6.5364241573150084</v>
      </c>
    </row>
    <row r="38" spans="3:4">
      <c r="C38" s="1">
        <v>199.04300000000001</v>
      </c>
      <c r="D38" s="1">
        <f t="shared" si="0"/>
        <v>15.923503439364074</v>
      </c>
    </row>
    <row r="39" spans="3:4">
      <c r="C39" s="1">
        <v>189.53700000000001</v>
      </c>
      <c r="D39" s="1">
        <f t="shared" si="0"/>
        <v>15.538610222388362</v>
      </c>
    </row>
    <row r="40" spans="3:4">
      <c r="C40" s="1">
        <v>185.95</v>
      </c>
      <c r="D40" s="1">
        <f t="shared" si="0"/>
        <v>15.390873298540265</v>
      </c>
    </row>
    <row r="41" spans="3:4">
      <c r="C41" s="1">
        <v>189.96799999999999</v>
      </c>
      <c r="D41" s="1">
        <f t="shared" si="0"/>
        <v>15.556267297436726</v>
      </c>
    </row>
    <row r="42" spans="3:4">
      <c r="C42" s="1">
        <v>183.08099999999999</v>
      </c>
      <c r="D42" s="1">
        <f t="shared" si="0"/>
        <v>15.271679796985531</v>
      </c>
    </row>
    <row r="43" spans="3:4">
      <c r="C43" s="1">
        <v>200.011</v>
      </c>
      <c r="D43" s="1">
        <f t="shared" si="0"/>
        <v>15.962176631103533</v>
      </c>
    </row>
    <row r="44" spans="3:4">
      <c r="C44" s="1">
        <v>192.65799999999999</v>
      </c>
      <c r="D44" s="1">
        <f t="shared" si="0"/>
        <v>15.666020676025422</v>
      </c>
    </row>
    <row r="45" spans="3:4">
      <c r="C45" s="1">
        <v>188.28200000000001</v>
      </c>
      <c r="D45" s="1">
        <f t="shared" si="0"/>
        <v>15.487081117133158</v>
      </c>
    </row>
    <row r="46" spans="3:4">
      <c r="C46" s="1">
        <v>188.67699999999999</v>
      </c>
      <c r="D46" s="1">
        <f t="shared" si="0"/>
        <v>15.503317910758271</v>
      </c>
    </row>
    <row r="47" spans="3:4">
      <c r="C47" s="1">
        <v>187.636</v>
      </c>
      <c r="D47" s="1">
        <f t="shared" si="0"/>
        <v>15.460490017860257</v>
      </c>
    </row>
    <row r="48" spans="3:4">
      <c r="C48" s="1">
        <v>191.72499999999999</v>
      </c>
      <c r="D48" s="1">
        <f t="shared" si="0"/>
        <v>15.628041105327593</v>
      </c>
    </row>
    <row r="49" spans="3:4">
      <c r="C49" s="1">
        <v>186.202</v>
      </c>
      <c r="D49" s="1">
        <f t="shared" si="0"/>
        <v>15.401298646542765</v>
      </c>
    </row>
    <row r="50" spans="3:4">
      <c r="C50" s="1">
        <v>188.53299999999999</v>
      </c>
      <c r="D50" s="1">
        <f t="shared" si="0"/>
        <v>15.497400644998255</v>
      </c>
    </row>
    <row r="51" spans="3:4">
      <c r="C51" s="1">
        <v>195.63499999999999</v>
      </c>
      <c r="D51" s="1">
        <f t="shared" si="0"/>
        <v>15.786594329036079</v>
      </c>
    </row>
    <row r="52" spans="3:4">
      <c r="C52" s="1">
        <v>191.51</v>
      </c>
      <c r="D52" s="1">
        <f t="shared" si="0"/>
        <v>15.619276021617981</v>
      </c>
    </row>
    <row r="53" spans="3:4">
      <c r="C53" s="1">
        <v>187.42099999999999</v>
      </c>
      <c r="D53" s="1">
        <f t="shared" si="0"/>
        <v>15.451629889498331</v>
      </c>
    </row>
    <row r="54" spans="3:4">
      <c r="C54" s="1">
        <v>186.63200000000001</v>
      </c>
      <c r="D54" s="1">
        <f t="shared" si="0"/>
        <v>15.419071654955008</v>
      </c>
    </row>
    <row r="55" spans="3:4">
      <c r="C55" s="1">
        <v>186.23699999999999</v>
      </c>
      <c r="D55" s="1">
        <f t="shared" si="0"/>
        <v>15.402746053456219</v>
      </c>
    </row>
    <row r="56" spans="3:4">
      <c r="C56" s="1">
        <v>186.524</v>
      </c>
      <c r="D56" s="1">
        <f t="shared" si="0"/>
        <v>15.414609663653588</v>
      </c>
    </row>
    <row r="57" spans="3:4">
      <c r="C57" s="1">
        <v>181.78899999999999</v>
      </c>
      <c r="D57" s="1">
        <f t="shared" si="0"/>
        <v>15.217698378829978</v>
      </c>
    </row>
    <row r="58" spans="3:4">
      <c r="C58" s="1">
        <v>186.488</v>
      </c>
      <c r="D58" s="1">
        <f t="shared" si="0"/>
        <v>15.413122046171926</v>
      </c>
    </row>
    <row r="59" spans="3:4">
      <c r="C59" s="1">
        <v>185.84299999999999</v>
      </c>
      <c r="D59" s="1">
        <f t="shared" si="0"/>
        <v>15.386444526245681</v>
      </c>
    </row>
    <row r="60" spans="3:4">
      <c r="C60" s="1">
        <v>105.673</v>
      </c>
      <c r="D60" s="1">
        <f t="shared" si="0"/>
        <v>11.602382799416844</v>
      </c>
    </row>
    <row r="61" spans="3:4">
      <c r="C61" s="1">
        <v>179.02699999999999</v>
      </c>
      <c r="D61" s="1">
        <f t="shared" si="0"/>
        <v>15.101651320682283</v>
      </c>
    </row>
    <row r="62" spans="3:4">
      <c r="C62" s="1">
        <v>195.09700000000001</v>
      </c>
      <c r="D62" s="1">
        <f t="shared" si="0"/>
        <v>15.764872666503932</v>
      </c>
    </row>
    <row r="63" spans="3:4">
      <c r="C63" s="1">
        <v>182.363</v>
      </c>
      <c r="D63" s="1">
        <f t="shared" si="0"/>
        <v>15.241704436844568</v>
      </c>
    </row>
    <row r="64" spans="3:4">
      <c r="C64" s="1">
        <v>189.60900000000001</v>
      </c>
      <c r="D64" s="1">
        <f t="shared" si="0"/>
        <v>15.541561291856588</v>
      </c>
    </row>
    <row r="65" spans="3:4">
      <c r="C65" s="1">
        <v>182.72200000000001</v>
      </c>
      <c r="D65" s="1">
        <f t="shared" si="0"/>
        <v>15.25669947861895</v>
      </c>
    </row>
    <row r="66" spans="3:4">
      <c r="C66" s="1">
        <v>190.18299999999999</v>
      </c>
      <c r="D66" s="1">
        <f t="shared" si="0"/>
        <v>15.565067862994296</v>
      </c>
    </row>
    <row r="67" spans="3:4">
      <c r="C67" s="1">
        <v>189.57300000000001</v>
      </c>
      <c r="D67" s="1">
        <f t="shared" si="0"/>
        <v>15.540085827173657</v>
      </c>
    </row>
    <row r="68" spans="3:4">
      <c r="C68" s="1">
        <v>183.798</v>
      </c>
      <c r="D68" s="1">
        <f t="shared" si="0"/>
        <v>15.301554810470549</v>
      </c>
    </row>
    <row r="69" spans="3:4">
      <c r="C69" s="1">
        <v>183.26</v>
      </c>
      <c r="D69" s="1">
        <f t="shared" si="0"/>
        <v>15.279143604906757</v>
      </c>
    </row>
    <row r="70" spans="3:4">
      <c r="C70" s="1">
        <v>183.00899999999999</v>
      </c>
      <c r="D70" s="1">
        <f t="shared" si="0"/>
        <v>15.268676565977586</v>
      </c>
    </row>
    <row r="71" spans="3:4">
      <c r="C71" s="1">
        <v>182.57900000000001</v>
      </c>
      <c r="D71" s="1">
        <f t="shared" si="0"/>
        <v>15.250728290012782</v>
      </c>
    </row>
    <row r="72" spans="3:4">
      <c r="C72" s="1">
        <v>190.04</v>
      </c>
      <c r="D72" s="1">
        <f t="shared" ref="D72:D107" si="1">2*SQRT(C72/3.14)</f>
        <v>15.55921501794105</v>
      </c>
    </row>
    <row r="73" spans="3:4">
      <c r="C73" s="1">
        <v>197.357</v>
      </c>
      <c r="D73" s="1">
        <f t="shared" si="1"/>
        <v>15.855919748876207</v>
      </c>
    </row>
    <row r="74" spans="3:4">
      <c r="C74" s="1">
        <v>191.69</v>
      </c>
      <c r="D74" s="1">
        <f t="shared" si="1"/>
        <v>15.626614566263154</v>
      </c>
    </row>
    <row r="75" spans="3:4">
      <c r="C75" s="1">
        <v>184.3</v>
      </c>
      <c r="D75" s="1">
        <f t="shared" si="1"/>
        <v>15.322436818720915</v>
      </c>
    </row>
    <row r="76" spans="3:4">
      <c r="C76" s="1">
        <v>193.124</v>
      </c>
      <c r="D76" s="1">
        <f t="shared" si="1"/>
        <v>15.684955670798194</v>
      </c>
    </row>
    <row r="77" spans="3:4">
      <c r="C77" s="1">
        <v>191.761</v>
      </c>
      <c r="D77" s="1">
        <f t="shared" si="1"/>
        <v>15.629508266814423</v>
      </c>
    </row>
    <row r="78" spans="3:4">
      <c r="C78" s="1">
        <v>181.61</v>
      </c>
      <c r="D78" s="1">
        <f t="shared" si="1"/>
        <v>15.210204419117371</v>
      </c>
    </row>
    <row r="79" spans="3:4">
      <c r="C79" s="1">
        <v>186.202</v>
      </c>
      <c r="D79" s="1">
        <f t="shared" si="1"/>
        <v>15.401298646542765</v>
      </c>
    </row>
    <row r="80" spans="3:4">
      <c r="C80" s="1">
        <v>190.82900000000001</v>
      </c>
      <c r="D80" s="1">
        <f t="shared" si="1"/>
        <v>15.591480606918754</v>
      </c>
    </row>
    <row r="81" spans="3:4">
      <c r="C81" s="1">
        <v>178.84800000000001</v>
      </c>
      <c r="D81" s="1">
        <f t="shared" si="1"/>
        <v>15.094099745720444</v>
      </c>
    </row>
    <row r="82" spans="3:4">
      <c r="C82" s="1">
        <v>190.578</v>
      </c>
      <c r="D82" s="1">
        <f t="shared" si="1"/>
        <v>15.581223388841892</v>
      </c>
    </row>
    <row r="83" spans="3:4">
      <c r="C83" s="1">
        <v>194.81</v>
      </c>
      <c r="D83" s="1">
        <f t="shared" si="1"/>
        <v>15.753272837589698</v>
      </c>
    </row>
    <row r="84" spans="3:4">
      <c r="C84" s="1">
        <v>191.33099999999999</v>
      </c>
      <c r="D84" s="1">
        <f t="shared" si="1"/>
        <v>15.611974825811865</v>
      </c>
    </row>
    <row r="85" spans="3:4">
      <c r="C85" s="1">
        <v>192.73</v>
      </c>
      <c r="D85" s="1">
        <f t="shared" si="1"/>
        <v>15.668947749191041</v>
      </c>
    </row>
    <row r="86" spans="3:4">
      <c r="C86" s="1">
        <v>188.892</v>
      </c>
      <c r="D86" s="1">
        <f t="shared" si="1"/>
        <v>15.512148516319609</v>
      </c>
    </row>
    <row r="87" spans="3:4">
      <c r="C87" s="1">
        <v>180.03200000000001</v>
      </c>
      <c r="D87" s="1">
        <f t="shared" si="1"/>
        <v>15.143979905841629</v>
      </c>
    </row>
    <row r="88" spans="3:4">
      <c r="C88" s="1">
        <v>184.73099999999999</v>
      </c>
      <c r="D88" s="1">
        <f t="shared" si="1"/>
        <v>15.340342716174288</v>
      </c>
    </row>
    <row r="89" spans="3:4">
      <c r="C89" s="1">
        <v>193.411</v>
      </c>
      <c r="D89" s="1">
        <f t="shared" si="1"/>
        <v>15.696605986341311</v>
      </c>
    </row>
    <row r="90" spans="3:4">
      <c r="C90" s="1">
        <v>195.42</v>
      </c>
      <c r="D90" s="1">
        <f t="shared" si="1"/>
        <v>15.777917326416553</v>
      </c>
    </row>
    <row r="91" spans="3:4">
      <c r="C91" s="1">
        <v>192.29900000000001</v>
      </c>
      <c r="D91" s="1">
        <f t="shared" si="1"/>
        <v>15.651417794592659</v>
      </c>
    </row>
    <row r="92" spans="3:4">
      <c r="C92" s="1">
        <v>186.09399999999999</v>
      </c>
      <c r="D92" s="1">
        <f t="shared" si="1"/>
        <v>15.396831504636452</v>
      </c>
    </row>
    <row r="93" spans="3:4">
      <c r="C93" s="1">
        <v>190.398</v>
      </c>
      <c r="D93" s="1">
        <f t="shared" si="1"/>
        <v>15.573863455480028</v>
      </c>
    </row>
    <row r="94" spans="3:4">
      <c r="C94" s="1">
        <v>178.202</v>
      </c>
      <c r="D94" s="1">
        <f t="shared" si="1"/>
        <v>15.066815098004362</v>
      </c>
    </row>
    <row r="95" spans="3:4">
      <c r="C95" s="1">
        <v>190.97200000000001</v>
      </c>
      <c r="D95" s="1">
        <f t="shared" si="1"/>
        <v>15.597321344417416</v>
      </c>
    </row>
    <row r="96" spans="3:4">
      <c r="C96" s="1">
        <v>186.84700000000001</v>
      </c>
      <c r="D96" s="1">
        <f t="shared" si="1"/>
        <v>15.42795048121932</v>
      </c>
    </row>
    <row r="97" spans="3:4">
      <c r="C97" s="1">
        <v>200.65700000000001</v>
      </c>
      <c r="D97" s="1">
        <f t="shared" si="1"/>
        <v>15.987933347961315</v>
      </c>
    </row>
    <row r="98" spans="3:4">
      <c r="C98" s="1">
        <v>172.678</v>
      </c>
      <c r="D98" s="1">
        <f t="shared" si="1"/>
        <v>14.831452205441414</v>
      </c>
    </row>
    <row r="99" spans="3:4">
      <c r="C99" s="1">
        <v>182.50700000000001</v>
      </c>
      <c r="D99" s="1">
        <f t="shared" si="1"/>
        <v>15.247720932341766</v>
      </c>
    </row>
    <row r="100" spans="3:4">
      <c r="C100" s="1">
        <v>184.803</v>
      </c>
      <c r="D100" s="1">
        <f t="shared" si="1"/>
        <v>15.343331919596357</v>
      </c>
    </row>
    <row r="101" spans="3:4">
      <c r="C101" s="1">
        <v>189.53700000000001</v>
      </c>
      <c r="D101" s="1">
        <f t="shared" si="1"/>
        <v>15.538610222388362</v>
      </c>
    </row>
    <row r="102" spans="3:4">
      <c r="C102" s="1">
        <v>183.619</v>
      </c>
      <c r="D102" s="1">
        <f t="shared" si="1"/>
        <v>15.294101939640894</v>
      </c>
    </row>
    <row r="103" spans="3:4">
      <c r="C103" s="1">
        <v>179.53</v>
      </c>
      <c r="D103" s="1">
        <f t="shared" si="1"/>
        <v>15.122851481869256</v>
      </c>
    </row>
    <row r="104" spans="3:4">
      <c r="C104" s="1">
        <v>191.00800000000001</v>
      </c>
      <c r="D104" s="1">
        <f t="shared" si="1"/>
        <v>15.598791395285424</v>
      </c>
    </row>
    <row r="105" spans="3:4">
      <c r="C105" s="1">
        <v>189.179</v>
      </c>
      <c r="D105" s="1">
        <f t="shared" si="1"/>
        <v>15.523928519801233</v>
      </c>
    </row>
    <row r="106" spans="3:4">
      <c r="C106" s="1">
        <v>183.08099999999999</v>
      </c>
      <c r="D106" s="1">
        <f t="shared" si="1"/>
        <v>15.271679796985531</v>
      </c>
    </row>
    <row r="107" spans="3:4">
      <c r="C107" s="1">
        <v>183.97800000000001</v>
      </c>
      <c r="D107" s="1">
        <f t="shared" si="1"/>
        <v>15.309045658723855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17"/>
  <sheetViews>
    <sheetView workbookViewId="0">
      <selection activeCell="H25" sqref="H25"/>
    </sheetView>
  </sheetViews>
  <sheetFormatPr defaultRowHeight="14.45"/>
  <cols>
    <col min="2" max="2" width="11.28515625" style="1" customWidth="1"/>
    <col min="3" max="3" width="13.7109375" style="1" customWidth="1"/>
  </cols>
  <sheetData>
    <row r="1" spans="1:3">
      <c r="A1" t="s">
        <v>104</v>
      </c>
    </row>
    <row r="3" spans="1:3">
      <c r="B3" s="1" t="s">
        <v>105</v>
      </c>
      <c r="C3" s="1" t="s">
        <v>106</v>
      </c>
    </row>
    <row r="5" spans="1:3">
      <c r="B5" s="1" t="s">
        <v>107</v>
      </c>
      <c r="C5" s="1" t="s">
        <v>108</v>
      </c>
    </row>
    <row r="6" spans="1:3">
      <c r="B6" s="1">
        <v>25.48</v>
      </c>
      <c r="C6" s="1">
        <v>24.17</v>
      </c>
    </row>
    <row r="7" spans="1:3">
      <c r="B7" s="1">
        <v>37.979999999999997</v>
      </c>
      <c r="C7" s="1">
        <v>25.66</v>
      </c>
    </row>
    <row r="8" spans="1:3">
      <c r="B8" s="1">
        <v>50.48</v>
      </c>
      <c r="C8" s="1">
        <v>26.87</v>
      </c>
    </row>
    <row r="9" spans="1:3">
      <c r="B9" s="1">
        <v>62.98</v>
      </c>
      <c r="C9" s="1">
        <v>27.96</v>
      </c>
    </row>
    <row r="10" spans="1:3">
      <c r="B10" s="1">
        <v>75.48</v>
      </c>
      <c r="C10" s="1">
        <v>29.02</v>
      </c>
    </row>
    <row r="11" spans="1:3">
      <c r="B11" s="1">
        <v>87.98</v>
      </c>
      <c r="C11" s="1">
        <v>30.06</v>
      </c>
    </row>
    <row r="12" spans="1:3">
      <c r="B12" s="1">
        <v>100.5</v>
      </c>
      <c r="C12" s="1">
        <v>31.08</v>
      </c>
    </row>
    <row r="13" spans="1:3">
      <c r="B13" s="1">
        <v>113</v>
      </c>
      <c r="C13" s="1">
        <v>32.11</v>
      </c>
    </row>
    <row r="14" spans="1:3">
      <c r="B14" s="1">
        <v>125.5</v>
      </c>
      <c r="C14" s="1">
        <v>33.119999999999997</v>
      </c>
    </row>
    <row r="15" spans="1:3">
      <c r="B15" s="1">
        <v>138</v>
      </c>
      <c r="C15" s="1">
        <v>34.14</v>
      </c>
    </row>
    <row r="16" spans="1:3">
      <c r="B16" s="1">
        <v>150.5</v>
      </c>
      <c r="C16" s="1">
        <v>35.15</v>
      </c>
    </row>
    <row r="17" spans="2:3">
      <c r="B17" s="1">
        <v>163</v>
      </c>
      <c r="C17" s="1">
        <v>36.17</v>
      </c>
    </row>
    <row r="18" spans="2:3">
      <c r="B18" s="1">
        <v>175.5</v>
      </c>
      <c r="C18" s="1">
        <v>37.18</v>
      </c>
    </row>
    <row r="19" spans="2:3">
      <c r="B19" s="1">
        <v>188</v>
      </c>
      <c r="C19" s="1">
        <v>38.19</v>
      </c>
    </row>
    <row r="20" spans="2:3">
      <c r="B20" s="1">
        <v>200.5</v>
      </c>
      <c r="C20" s="1">
        <v>39.19</v>
      </c>
    </row>
    <row r="21" spans="2:3">
      <c r="B21" s="1">
        <v>213</v>
      </c>
      <c r="C21" s="1">
        <v>40.200000000000003</v>
      </c>
    </row>
    <row r="22" spans="2:3">
      <c r="B22" s="1">
        <v>225.5</v>
      </c>
      <c r="C22" s="1">
        <v>41.2</v>
      </c>
    </row>
    <row r="23" spans="2:3">
      <c r="B23" s="1">
        <v>238</v>
      </c>
      <c r="C23" s="1">
        <v>42.21</v>
      </c>
    </row>
    <row r="24" spans="2:3">
      <c r="B24" s="1">
        <v>250.5</v>
      </c>
      <c r="C24" s="1">
        <v>43.21</v>
      </c>
    </row>
    <row r="25" spans="2:3">
      <c r="B25" s="1">
        <v>263</v>
      </c>
      <c r="C25" s="1">
        <v>44.22</v>
      </c>
    </row>
    <row r="26" spans="2:3">
      <c r="B26" s="1">
        <v>275.5</v>
      </c>
      <c r="C26" s="1">
        <v>45.22</v>
      </c>
    </row>
    <row r="27" spans="2:3">
      <c r="B27" s="1">
        <v>288</v>
      </c>
      <c r="C27" s="1">
        <v>46.23</v>
      </c>
    </row>
    <row r="28" spans="2:3">
      <c r="B28" s="1">
        <v>300.5</v>
      </c>
      <c r="C28" s="1">
        <v>47.22</v>
      </c>
    </row>
    <row r="29" spans="2:3">
      <c r="B29" s="1">
        <v>313</v>
      </c>
      <c r="C29" s="1">
        <v>48.23</v>
      </c>
    </row>
    <row r="30" spans="2:3">
      <c r="B30" s="1">
        <v>325.5</v>
      </c>
      <c r="C30" s="1">
        <v>49.23</v>
      </c>
    </row>
    <row r="31" spans="2:3">
      <c r="B31" s="1">
        <v>338</v>
      </c>
      <c r="C31" s="1">
        <v>50.24</v>
      </c>
    </row>
    <row r="32" spans="2:3">
      <c r="B32" s="1">
        <v>350.5</v>
      </c>
      <c r="C32" s="1">
        <v>51.23</v>
      </c>
    </row>
    <row r="33" spans="2:3">
      <c r="B33" s="1">
        <v>363</v>
      </c>
      <c r="C33" s="1">
        <v>52.24</v>
      </c>
    </row>
    <row r="34" spans="2:3">
      <c r="B34" s="1">
        <v>375.5</v>
      </c>
      <c r="C34" s="1">
        <v>53.24</v>
      </c>
    </row>
    <row r="35" spans="2:3">
      <c r="B35" s="1">
        <v>388</v>
      </c>
      <c r="C35" s="1">
        <v>54.25</v>
      </c>
    </row>
    <row r="36" spans="2:3">
      <c r="B36" s="1">
        <v>400.5</v>
      </c>
      <c r="C36" s="1">
        <v>55.24</v>
      </c>
    </row>
    <row r="37" spans="2:3">
      <c r="B37" s="1">
        <v>413</v>
      </c>
      <c r="C37" s="1">
        <v>56.25</v>
      </c>
    </row>
    <row r="38" spans="2:3">
      <c r="B38" s="1">
        <v>425.5</v>
      </c>
      <c r="C38" s="1">
        <v>57.24</v>
      </c>
    </row>
    <row r="39" spans="2:3">
      <c r="B39" s="1">
        <v>438</v>
      </c>
      <c r="C39" s="1">
        <v>58.25</v>
      </c>
    </row>
    <row r="40" spans="2:3">
      <c r="B40" s="1">
        <v>450.5</v>
      </c>
      <c r="C40" s="1">
        <v>59.25</v>
      </c>
    </row>
    <row r="41" spans="2:3">
      <c r="B41" s="1">
        <v>463</v>
      </c>
      <c r="C41" s="1">
        <v>60.26</v>
      </c>
    </row>
    <row r="42" spans="2:3">
      <c r="B42" s="1">
        <v>475.5</v>
      </c>
      <c r="C42" s="1">
        <v>61.25</v>
      </c>
    </row>
    <row r="43" spans="2:3">
      <c r="B43" s="1">
        <v>488</v>
      </c>
      <c r="C43" s="1">
        <v>62.26</v>
      </c>
    </row>
    <row r="44" spans="2:3">
      <c r="B44" s="1">
        <v>500.5</v>
      </c>
      <c r="C44" s="1">
        <v>63.25</v>
      </c>
    </row>
    <row r="45" spans="2:3">
      <c r="B45" s="1">
        <v>513</v>
      </c>
      <c r="C45" s="1">
        <v>64.27</v>
      </c>
    </row>
    <row r="46" spans="2:3">
      <c r="B46" s="1">
        <v>525.5</v>
      </c>
      <c r="C46" s="1">
        <v>65.260000000000005</v>
      </c>
    </row>
    <row r="47" spans="2:3">
      <c r="B47" s="1">
        <v>538</v>
      </c>
      <c r="C47" s="1">
        <v>66.27</v>
      </c>
    </row>
    <row r="48" spans="2:3">
      <c r="B48" s="1">
        <v>550.5</v>
      </c>
      <c r="C48" s="1">
        <v>67.260000000000005</v>
      </c>
    </row>
    <row r="49" spans="2:3">
      <c r="B49" s="1">
        <v>563</v>
      </c>
      <c r="C49" s="1">
        <v>68.27</v>
      </c>
    </row>
    <row r="50" spans="2:3">
      <c r="B50" s="1">
        <v>575.5</v>
      </c>
      <c r="C50" s="1">
        <v>69.260000000000005</v>
      </c>
    </row>
    <row r="51" spans="2:3">
      <c r="B51" s="1">
        <v>588</v>
      </c>
      <c r="C51" s="1">
        <v>70.27</v>
      </c>
    </row>
    <row r="52" spans="2:3">
      <c r="B52" s="1">
        <v>600.5</v>
      </c>
      <c r="C52" s="1">
        <v>71.27</v>
      </c>
    </row>
    <row r="53" spans="2:3">
      <c r="B53" s="1">
        <v>613</v>
      </c>
      <c r="C53" s="1">
        <v>72.28</v>
      </c>
    </row>
    <row r="54" spans="2:3">
      <c r="B54" s="1">
        <v>625.5</v>
      </c>
      <c r="C54" s="1">
        <v>73.27</v>
      </c>
    </row>
    <row r="55" spans="2:3">
      <c r="B55" s="1">
        <v>638</v>
      </c>
      <c r="C55" s="1">
        <v>74.28</v>
      </c>
    </row>
    <row r="56" spans="2:3">
      <c r="B56" s="1">
        <v>650.5</v>
      </c>
      <c r="C56" s="1">
        <v>75.27</v>
      </c>
    </row>
    <row r="57" spans="2:3">
      <c r="B57" s="1">
        <v>663</v>
      </c>
      <c r="C57" s="1">
        <v>76.28</v>
      </c>
    </row>
    <row r="58" spans="2:3">
      <c r="B58" s="1">
        <v>675.5</v>
      </c>
      <c r="C58" s="1">
        <v>77.27</v>
      </c>
    </row>
    <row r="59" spans="2:3">
      <c r="B59" s="1">
        <v>688</v>
      </c>
      <c r="C59" s="1">
        <v>78.290000000000006</v>
      </c>
    </row>
    <row r="60" spans="2:3">
      <c r="B60" s="1">
        <v>700.5</v>
      </c>
      <c r="C60" s="1">
        <v>79.28</v>
      </c>
    </row>
    <row r="61" spans="2:3">
      <c r="B61" s="1">
        <v>713</v>
      </c>
      <c r="C61" s="1">
        <v>80.290000000000006</v>
      </c>
    </row>
    <row r="62" spans="2:3">
      <c r="B62" s="1">
        <v>738.5</v>
      </c>
      <c r="C62" s="1">
        <v>80.290000000000006</v>
      </c>
    </row>
    <row r="63" spans="2:3">
      <c r="B63" s="1">
        <v>750.5</v>
      </c>
      <c r="C63" s="1">
        <v>80.25</v>
      </c>
    </row>
    <row r="64" spans="2:3">
      <c r="B64" s="1">
        <v>762.5</v>
      </c>
      <c r="C64" s="1">
        <v>80.209999999999994</v>
      </c>
    </row>
    <row r="65" spans="2:3">
      <c r="B65" s="1">
        <v>774.5</v>
      </c>
      <c r="C65" s="1">
        <v>80.180000000000007</v>
      </c>
    </row>
    <row r="66" spans="2:3">
      <c r="B66" s="1">
        <v>786.5</v>
      </c>
      <c r="C66" s="1">
        <v>80.150000000000006</v>
      </c>
    </row>
    <row r="67" spans="2:3">
      <c r="B67" s="1">
        <v>798.5</v>
      </c>
      <c r="C67" s="1">
        <v>80.13</v>
      </c>
    </row>
    <row r="68" spans="2:3">
      <c r="B68" s="1">
        <v>810.5</v>
      </c>
      <c r="C68" s="1">
        <v>80.11</v>
      </c>
    </row>
    <row r="69" spans="2:3">
      <c r="B69" s="1">
        <v>822.5</v>
      </c>
      <c r="C69" s="1">
        <v>80.09</v>
      </c>
    </row>
    <row r="70" spans="2:3">
      <c r="B70" s="1">
        <v>834.5</v>
      </c>
      <c r="C70" s="1">
        <v>80.08</v>
      </c>
    </row>
    <row r="71" spans="2:3">
      <c r="B71" s="1">
        <v>846.5</v>
      </c>
      <c r="C71" s="1">
        <v>80.069999999999993</v>
      </c>
    </row>
    <row r="72" spans="2:3">
      <c r="B72" s="1">
        <v>858.5</v>
      </c>
      <c r="C72" s="1">
        <v>80.05</v>
      </c>
    </row>
    <row r="73" spans="2:3">
      <c r="B73" s="1">
        <v>870.5</v>
      </c>
      <c r="C73" s="1">
        <v>80.05</v>
      </c>
    </row>
    <row r="74" spans="2:3">
      <c r="B74" s="1">
        <v>882.5</v>
      </c>
      <c r="C74" s="1">
        <v>80.040000000000006</v>
      </c>
    </row>
    <row r="75" spans="2:3">
      <c r="B75" s="1">
        <v>894.5</v>
      </c>
      <c r="C75" s="1">
        <v>80.03</v>
      </c>
    </row>
    <row r="76" spans="2:3">
      <c r="B76" s="1">
        <v>906.5</v>
      </c>
      <c r="C76" s="1">
        <v>80.03</v>
      </c>
    </row>
    <row r="77" spans="2:3">
      <c r="B77" s="1">
        <v>918.5</v>
      </c>
      <c r="C77" s="1">
        <v>80.03</v>
      </c>
    </row>
    <row r="78" spans="2:3">
      <c r="B78" s="1">
        <v>930.5</v>
      </c>
      <c r="C78" s="1">
        <v>80.02</v>
      </c>
    </row>
    <row r="79" spans="2:3">
      <c r="B79" s="1">
        <v>942.5</v>
      </c>
      <c r="C79" s="1">
        <v>80.02</v>
      </c>
    </row>
    <row r="80" spans="2:3">
      <c r="B80" s="1">
        <v>954.5</v>
      </c>
      <c r="C80" s="1">
        <v>80.02</v>
      </c>
    </row>
    <row r="81" spans="2:3">
      <c r="B81" s="1">
        <v>966.5</v>
      </c>
      <c r="C81" s="1">
        <v>80.010000000000005</v>
      </c>
    </row>
    <row r="82" spans="2:3">
      <c r="B82" s="1">
        <v>978.5</v>
      </c>
      <c r="C82" s="1">
        <v>80.010000000000005</v>
      </c>
    </row>
    <row r="83" spans="2:3">
      <c r="B83" s="1">
        <v>990.5</v>
      </c>
      <c r="C83" s="1">
        <v>80.010000000000005</v>
      </c>
    </row>
    <row r="84" spans="2:3">
      <c r="B84" s="1">
        <v>1002</v>
      </c>
      <c r="C84" s="1">
        <v>80.010000000000005</v>
      </c>
    </row>
    <row r="85" spans="2:3">
      <c r="B85" s="1">
        <v>1014</v>
      </c>
      <c r="C85" s="1">
        <v>80.010000000000005</v>
      </c>
    </row>
    <row r="86" spans="2:3">
      <c r="B86" s="1">
        <v>1026</v>
      </c>
      <c r="C86" s="1">
        <v>80.010000000000005</v>
      </c>
    </row>
    <row r="87" spans="2:3">
      <c r="B87" s="1">
        <v>1038</v>
      </c>
      <c r="C87" s="1">
        <v>80.010000000000005</v>
      </c>
    </row>
    <row r="88" spans="2:3">
      <c r="B88" s="1">
        <v>1050</v>
      </c>
      <c r="C88" s="1">
        <v>80.010000000000005</v>
      </c>
    </row>
    <row r="89" spans="2:3">
      <c r="B89" s="1">
        <v>1062</v>
      </c>
      <c r="C89" s="1">
        <v>80.010000000000005</v>
      </c>
    </row>
    <row r="90" spans="2:3">
      <c r="B90" s="1">
        <v>1074</v>
      </c>
      <c r="C90" s="1">
        <v>80.010000000000005</v>
      </c>
    </row>
    <row r="91" spans="2:3">
      <c r="B91" s="1">
        <v>1086</v>
      </c>
      <c r="C91" s="1">
        <v>80</v>
      </c>
    </row>
    <row r="92" spans="2:3">
      <c r="B92" s="1">
        <v>1098</v>
      </c>
      <c r="C92" s="1">
        <v>80</v>
      </c>
    </row>
    <row r="93" spans="2:3">
      <c r="B93" s="1">
        <v>1110</v>
      </c>
      <c r="C93" s="1">
        <v>80</v>
      </c>
    </row>
    <row r="94" spans="2:3">
      <c r="B94" s="1">
        <v>1122</v>
      </c>
      <c r="C94" s="1">
        <v>80</v>
      </c>
    </row>
    <row r="95" spans="2:3">
      <c r="B95" s="1">
        <v>1134</v>
      </c>
      <c r="C95" s="1">
        <v>80</v>
      </c>
    </row>
    <row r="96" spans="2:3">
      <c r="B96" s="1">
        <v>1146</v>
      </c>
      <c r="C96" s="1">
        <v>80</v>
      </c>
    </row>
    <row r="97" spans="2:3">
      <c r="B97" s="1">
        <v>1158</v>
      </c>
      <c r="C97" s="1">
        <v>80</v>
      </c>
    </row>
    <row r="98" spans="2:3">
      <c r="B98" s="1">
        <v>1170</v>
      </c>
      <c r="C98" s="1">
        <v>80</v>
      </c>
    </row>
    <row r="99" spans="2:3">
      <c r="B99" s="1">
        <v>1182</v>
      </c>
      <c r="C99" s="1">
        <v>80</v>
      </c>
    </row>
    <row r="100" spans="2:3">
      <c r="B100" s="1">
        <v>1194</v>
      </c>
      <c r="C100" s="1">
        <v>80</v>
      </c>
    </row>
    <row r="101" spans="2:3">
      <c r="B101" s="1">
        <v>1206</v>
      </c>
      <c r="C101" s="1">
        <v>80</v>
      </c>
    </row>
    <row r="102" spans="2:3">
      <c r="B102" s="1">
        <v>1218</v>
      </c>
      <c r="C102" s="1">
        <v>80</v>
      </c>
    </row>
    <row r="103" spans="2:3">
      <c r="B103" s="1">
        <v>1230</v>
      </c>
      <c r="C103" s="1">
        <v>80</v>
      </c>
    </row>
    <row r="104" spans="2:3">
      <c r="B104" s="1">
        <v>1242</v>
      </c>
      <c r="C104" s="1">
        <v>80</v>
      </c>
    </row>
    <row r="105" spans="2:3">
      <c r="B105" s="1">
        <v>1254</v>
      </c>
      <c r="C105" s="1">
        <v>80</v>
      </c>
    </row>
    <row r="106" spans="2:3">
      <c r="B106" s="1">
        <v>1266</v>
      </c>
      <c r="C106" s="1">
        <v>80</v>
      </c>
    </row>
    <row r="107" spans="2:3">
      <c r="B107" s="1">
        <v>1278</v>
      </c>
      <c r="C107" s="1">
        <v>80</v>
      </c>
    </row>
    <row r="108" spans="2:3">
      <c r="B108" s="1">
        <v>1290</v>
      </c>
      <c r="C108" s="1">
        <v>80</v>
      </c>
    </row>
    <row r="109" spans="2:3">
      <c r="B109" s="1">
        <v>1302</v>
      </c>
      <c r="C109" s="1">
        <v>80</v>
      </c>
    </row>
    <row r="110" spans="2:3">
      <c r="B110" s="1">
        <v>1314</v>
      </c>
      <c r="C110" s="1">
        <v>80</v>
      </c>
    </row>
    <row r="111" spans="2:3">
      <c r="B111" s="1">
        <v>1326</v>
      </c>
      <c r="C111" s="1">
        <v>80</v>
      </c>
    </row>
    <row r="112" spans="2:3">
      <c r="B112" s="1">
        <v>1352</v>
      </c>
      <c r="C112" s="1">
        <v>80</v>
      </c>
    </row>
    <row r="113" spans="2:3">
      <c r="B113" s="1">
        <v>1365</v>
      </c>
      <c r="C113" s="1">
        <v>79.05</v>
      </c>
    </row>
    <row r="114" spans="2:3">
      <c r="B114" s="1">
        <v>1377</v>
      </c>
      <c r="C114" s="1">
        <v>78.05</v>
      </c>
    </row>
    <row r="115" spans="2:3">
      <c r="B115" s="1">
        <v>1390</v>
      </c>
      <c r="C115" s="1">
        <v>77.010000000000005</v>
      </c>
    </row>
    <row r="116" spans="2:3">
      <c r="B116" s="1">
        <v>1402</v>
      </c>
      <c r="C116" s="1">
        <v>75.97</v>
      </c>
    </row>
    <row r="117" spans="2:3">
      <c r="B117" s="1">
        <v>1415</v>
      </c>
      <c r="C117" s="1">
        <v>74.930000000000007</v>
      </c>
    </row>
    <row r="118" spans="2:3">
      <c r="B118" s="1">
        <v>1427</v>
      </c>
      <c r="C118" s="1">
        <v>73.900000000000006</v>
      </c>
    </row>
    <row r="119" spans="2:3">
      <c r="B119" s="1">
        <v>1440</v>
      </c>
      <c r="C119" s="1">
        <v>72.87</v>
      </c>
    </row>
    <row r="120" spans="2:3">
      <c r="B120" s="1">
        <v>1452</v>
      </c>
      <c r="C120" s="1">
        <v>71.849999999999994</v>
      </c>
    </row>
    <row r="121" spans="2:3">
      <c r="B121" s="1">
        <v>1465</v>
      </c>
      <c r="C121" s="1">
        <v>70.83</v>
      </c>
    </row>
    <row r="122" spans="2:3">
      <c r="B122" s="1">
        <v>1477</v>
      </c>
      <c r="C122" s="1">
        <v>69.81</v>
      </c>
    </row>
    <row r="123" spans="2:3">
      <c r="B123" s="1">
        <v>1490</v>
      </c>
      <c r="C123" s="1">
        <v>68.8</v>
      </c>
    </row>
    <row r="124" spans="2:3">
      <c r="B124" s="1">
        <v>1502</v>
      </c>
      <c r="C124" s="1">
        <v>67.78</v>
      </c>
    </row>
    <row r="125" spans="2:3">
      <c r="B125" s="1">
        <v>1515</v>
      </c>
      <c r="C125" s="1">
        <v>66.78</v>
      </c>
    </row>
    <row r="126" spans="2:3">
      <c r="B126" s="1">
        <v>1527</v>
      </c>
      <c r="C126" s="1">
        <v>65.77</v>
      </c>
    </row>
    <row r="127" spans="2:3">
      <c r="B127" s="1">
        <v>1540</v>
      </c>
      <c r="C127" s="1">
        <v>64.760000000000005</v>
      </c>
    </row>
    <row r="128" spans="2:3">
      <c r="B128" s="1">
        <v>1552</v>
      </c>
      <c r="C128" s="1">
        <v>63.76</v>
      </c>
    </row>
    <row r="129" spans="2:3">
      <c r="B129" s="1">
        <v>1565</v>
      </c>
      <c r="C129" s="1">
        <v>62.76</v>
      </c>
    </row>
    <row r="130" spans="2:3">
      <c r="B130" s="1">
        <v>1577</v>
      </c>
      <c r="C130" s="1">
        <v>61.75</v>
      </c>
    </row>
    <row r="131" spans="2:3">
      <c r="B131" s="1">
        <v>1590</v>
      </c>
      <c r="C131" s="1">
        <v>60.75</v>
      </c>
    </row>
    <row r="132" spans="2:3">
      <c r="B132" s="1">
        <v>1602</v>
      </c>
      <c r="C132" s="1">
        <v>59.75</v>
      </c>
    </row>
    <row r="133" spans="2:3">
      <c r="B133" s="1">
        <v>1615</v>
      </c>
      <c r="C133" s="1">
        <v>58.75</v>
      </c>
    </row>
    <row r="134" spans="2:3">
      <c r="B134" s="1">
        <v>1627</v>
      </c>
      <c r="C134" s="1">
        <v>57.75</v>
      </c>
    </row>
    <row r="135" spans="2:3">
      <c r="B135" s="1">
        <v>1640</v>
      </c>
      <c r="C135" s="1">
        <v>56.75</v>
      </c>
    </row>
    <row r="136" spans="2:3">
      <c r="B136" s="1">
        <v>1652</v>
      </c>
      <c r="C136" s="1">
        <v>55.75</v>
      </c>
    </row>
    <row r="137" spans="2:3">
      <c r="B137" s="1">
        <v>1665</v>
      </c>
      <c r="C137" s="1">
        <v>54.76</v>
      </c>
    </row>
    <row r="138" spans="2:3">
      <c r="B138" s="1">
        <v>1677</v>
      </c>
      <c r="C138" s="1">
        <v>53.75</v>
      </c>
    </row>
    <row r="139" spans="2:3">
      <c r="B139" s="1">
        <v>1690</v>
      </c>
      <c r="C139" s="1">
        <v>52.76</v>
      </c>
    </row>
    <row r="140" spans="2:3">
      <c r="B140" s="1">
        <v>1702</v>
      </c>
      <c r="C140" s="1">
        <v>51.76</v>
      </c>
    </row>
    <row r="141" spans="2:3">
      <c r="B141" s="1">
        <v>1715</v>
      </c>
      <c r="C141" s="1">
        <v>50.76</v>
      </c>
    </row>
    <row r="142" spans="2:3">
      <c r="B142" s="1">
        <v>1727</v>
      </c>
      <c r="C142" s="1">
        <v>49.76</v>
      </c>
    </row>
    <row r="143" spans="2:3">
      <c r="B143" s="1">
        <v>1740</v>
      </c>
      <c r="C143" s="1">
        <v>48.77</v>
      </c>
    </row>
    <row r="144" spans="2:3">
      <c r="B144" s="1">
        <v>1752</v>
      </c>
      <c r="C144" s="1">
        <v>47.77</v>
      </c>
    </row>
    <row r="145" spans="2:3">
      <c r="B145" s="1">
        <v>1765</v>
      </c>
      <c r="C145" s="1">
        <v>46.77</v>
      </c>
    </row>
    <row r="146" spans="2:3">
      <c r="B146" s="1">
        <v>1777</v>
      </c>
      <c r="C146" s="1">
        <v>45.77</v>
      </c>
    </row>
    <row r="147" spans="2:3">
      <c r="B147" s="1">
        <v>1790</v>
      </c>
      <c r="C147" s="1">
        <v>44.78</v>
      </c>
    </row>
    <row r="148" spans="2:3">
      <c r="B148" s="1">
        <v>1802</v>
      </c>
      <c r="C148" s="1">
        <v>43.78</v>
      </c>
    </row>
    <row r="149" spans="2:3">
      <c r="B149" s="1">
        <v>1815</v>
      </c>
      <c r="C149" s="1">
        <v>42.78</v>
      </c>
    </row>
    <row r="150" spans="2:3">
      <c r="B150" s="1">
        <v>1827</v>
      </c>
      <c r="C150" s="1">
        <v>41.78</v>
      </c>
    </row>
    <row r="151" spans="2:3">
      <c r="B151" s="1">
        <v>1840</v>
      </c>
      <c r="C151" s="1">
        <v>40.79</v>
      </c>
    </row>
    <row r="152" spans="2:3">
      <c r="B152" s="1">
        <v>1852</v>
      </c>
      <c r="C152" s="1">
        <v>39.79</v>
      </c>
    </row>
    <row r="153" spans="2:3">
      <c r="B153" s="1">
        <v>1865</v>
      </c>
      <c r="C153" s="1">
        <v>38.79</v>
      </c>
    </row>
    <row r="154" spans="2:3">
      <c r="B154" s="1">
        <v>1877</v>
      </c>
      <c r="C154" s="1">
        <v>37.79</v>
      </c>
    </row>
    <row r="155" spans="2:3">
      <c r="B155" s="1">
        <v>1890</v>
      </c>
      <c r="C155" s="1">
        <v>36.799999999999997</v>
      </c>
    </row>
    <row r="156" spans="2:3">
      <c r="B156" s="1">
        <v>1902</v>
      </c>
      <c r="C156" s="1">
        <v>35.799999999999997</v>
      </c>
    </row>
    <row r="157" spans="2:3">
      <c r="B157" s="1">
        <v>1915</v>
      </c>
      <c r="C157" s="1">
        <v>34.81</v>
      </c>
    </row>
    <row r="158" spans="2:3">
      <c r="B158" s="1">
        <v>1927</v>
      </c>
      <c r="C158" s="1">
        <v>33.799999999999997</v>
      </c>
    </row>
    <row r="159" spans="2:3">
      <c r="B159" s="1">
        <v>1940</v>
      </c>
      <c r="C159" s="1">
        <v>32.81</v>
      </c>
    </row>
    <row r="160" spans="2:3">
      <c r="B160" s="1">
        <v>1952</v>
      </c>
      <c r="C160" s="1">
        <v>31.81</v>
      </c>
    </row>
    <row r="161" spans="2:3">
      <c r="B161" s="1">
        <v>1965</v>
      </c>
      <c r="C161" s="1">
        <v>30.82</v>
      </c>
    </row>
    <row r="162" spans="2:3">
      <c r="B162" s="1">
        <v>1977</v>
      </c>
      <c r="C162" s="1">
        <v>29.82</v>
      </c>
    </row>
    <row r="163" spans="2:3">
      <c r="B163" s="1">
        <v>1990</v>
      </c>
      <c r="C163" s="1">
        <v>28.83</v>
      </c>
    </row>
    <row r="164" spans="2:3">
      <c r="B164" s="1">
        <v>2002</v>
      </c>
      <c r="C164" s="1">
        <v>27.83</v>
      </c>
    </row>
    <row r="165" spans="2:3">
      <c r="B165" s="1">
        <v>2015</v>
      </c>
      <c r="C165" s="1">
        <v>26.83</v>
      </c>
    </row>
    <row r="166" spans="2:3">
      <c r="B166" s="1">
        <v>2027</v>
      </c>
      <c r="C166" s="1">
        <v>25.83</v>
      </c>
    </row>
    <row r="167" spans="2:3">
      <c r="B167" s="1">
        <v>2040</v>
      </c>
      <c r="C167" s="1">
        <v>24.84</v>
      </c>
    </row>
    <row r="168" spans="2:3">
      <c r="B168" s="1">
        <v>2059</v>
      </c>
      <c r="C168" s="1">
        <v>24.52</v>
      </c>
    </row>
    <row r="169" spans="2:3">
      <c r="B169" s="1">
        <v>2065</v>
      </c>
      <c r="C169" s="1">
        <v>24.5</v>
      </c>
    </row>
    <row r="170" spans="2:3">
      <c r="B170" s="1">
        <v>2071</v>
      </c>
      <c r="C170" s="1">
        <v>24.5</v>
      </c>
    </row>
    <row r="171" spans="2:3">
      <c r="B171" s="1">
        <v>2077</v>
      </c>
      <c r="C171" s="1">
        <v>24.51</v>
      </c>
    </row>
    <row r="172" spans="2:3">
      <c r="B172" s="1">
        <v>2083</v>
      </c>
      <c r="C172" s="1">
        <v>24.53</v>
      </c>
    </row>
    <row r="173" spans="2:3">
      <c r="B173" s="1">
        <v>2089</v>
      </c>
      <c r="C173" s="1">
        <v>24.56</v>
      </c>
    </row>
    <row r="174" spans="2:3">
      <c r="B174" s="1">
        <v>2095</v>
      </c>
      <c r="C174" s="1">
        <v>24.58</v>
      </c>
    </row>
    <row r="175" spans="2:3">
      <c r="B175" s="1">
        <v>2101</v>
      </c>
      <c r="C175" s="1">
        <v>24.61</v>
      </c>
    </row>
    <row r="176" spans="2:3">
      <c r="B176" s="1">
        <v>2107</v>
      </c>
      <c r="C176" s="1">
        <v>24.64</v>
      </c>
    </row>
    <row r="177" spans="2:3">
      <c r="B177" s="1">
        <v>2113</v>
      </c>
      <c r="C177" s="1">
        <v>24.67</v>
      </c>
    </row>
    <row r="178" spans="2:3">
      <c r="B178" s="1">
        <v>2119</v>
      </c>
      <c r="C178" s="1">
        <v>24.69</v>
      </c>
    </row>
    <row r="179" spans="2:3">
      <c r="B179" s="1">
        <v>2125</v>
      </c>
      <c r="C179" s="1">
        <v>24.72</v>
      </c>
    </row>
    <row r="180" spans="2:3">
      <c r="B180" s="1">
        <v>2131</v>
      </c>
      <c r="C180" s="1">
        <v>24.74</v>
      </c>
    </row>
    <row r="181" spans="2:3">
      <c r="B181" s="1">
        <v>2137</v>
      </c>
      <c r="C181" s="1">
        <v>24.76</v>
      </c>
    </row>
    <row r="182" spans="2:3">
      <c r="B182" s="1">
        <v>2143</v>
      </c>
      <c r="C182" s="1">
        <v>24.78</v>
      </c>
    </row>
    <row r="183" spans="2:3">
      <c r="B183" s="1">
        <v>2149</v>
      </c>
      <c r="C183" s="1">
        <v>24.8</v>
      </c>
    </row>
    <row r="184" spans="2:3">
      <c r="B184" s="1">
        <v>2155</v>
      </c>
      <c r="C184" s="1">
        <v>24.82</v>
      </c>
    </row>
    <row r="185" spans="2:3">
      <c r="B185" s="1">
        <v>2161</v>
      </c>
      <c r="C185" s="1">
        <v>24.83</v>
      </c>
    </row>
    <row r="186" spans="2:3">
      <c r="B186" s="1">
        <v>2167</v>
      </c>
      <c r="C186" s="1">
        <v>24.85</v>
      </c>
    </row>
    <row r="187" spans="2:3">
      <c r="B187" s="1">
        <v>2173</v>
      </c>
      <c r="C187" s="1">
        <v>24.86</v>
      </c>
    </row>
    <row r="188" spans="2:3">
      <c r="B188" s="1">
        <v>2179</v>
      </c>
      <c r="C188" s="1">
        <v>24.87</v>
      </c>
    </row>
    <row r="189" spans="2:3">
      <c r="B189" s="1">
        <v>2185</v>
      </c>
      <c r="C189" s="1">
        <v>24.88</v>
      </c>
    </row>
    <row r="190" spans="2:3">
      <c r="B190" s="1">
        <v>2191</v>
      </c>
      <c r="C190" s="1">
        <v>24.89</v>
      </c>
    </row>
    <row r="191" spans="2:3">
      <c r="B191" s="1">
        <v>2197</v>
      </c>
      <c r="C191" s="1">
        <v>24.9</v>
      </c>
    </row>
    <row r="192" spans="2:3">
      <c r="B192" s="1">
        <v>2203</v>
      </c>
      <c r="C192" s="1">
        <v>24.91</v>
      </c>
    </row>
    <row r="193" spans="2:3">
      <c r="B193" s="1">
        <v>2209</v>
      </c>
      <c r="C193" s="1">
        <v>24.92</v>
      </c>
    </row>
    <row r="194" spans="2:3">
      <c r="B194" s="1">
        <v>2215</v>
      </c>
      <c r="C194" s="1">
        <v>24.92</v>
      </c>
    </row>
    <row r="195" spans="2:3">
      <c r="B195" s="1">
        <v>2221</v>
      </c>
      <c r="C195" s="1">
        <v>24.93</v>
      </c>
    </row>
    <row r="196" spans="2:3">
      <c r="B196" s="1">
        <v>2227</v>
      </c>
      <c r="C196" s="1">
        <v>24.94</v>
      </c>
    </row>
    <row r="197" spans="2:3">
      <c r="B197" s="1">
        <v>2233</v>
      </c>
      <c r="C197" s="1">
        <v>24.94</v>
      </c>
    </row>
    <row r="198" spans="2:3">
      <c r="B198" s="1">
        <v>2239</v>
      </c>
      <c r="C198" s="1">
        <v>24.95</v>
      </c>
    </row>
    <row r="199" spans="2:3">
      <c r="B199" s="1">
        <v>2245</v>
      </c>
      <c r="C199" s="1">
        <v>24.95</v>
      </c>
    </row>
    <row r="200" spans="2:3">
      <c r="B200" s="1">
        <v>2251</v>
      </c>
      <c r="C200" s="1">
        <v>24.96</v>
      </c>
    </row>
    <row r="201" spans="2:3">
      <c r="B201" s="1">
        <v>2257</v>
      </c>
      <c r="C201" s="1">
        <v>24.96</v>
      </c>
    </row>
    <row r="202" spans="2:3">
      <c r="B202" s="1">
        <v>2263</v>
      </c>
      <c r="C202" s="1">
        <v>24.96</v>
      </c>
    </row>
    <row r="203" spans="2:3">
      <c r="B203" s="1">
        <v>2269</v>
      </c>
      <c r="C203" s="1">
        <v>24.97</v>
      </c>
    </row>
    <row r="204" spans="2:3">
      <c r="B204" s="1">
        <v>2275</v>
      </c>
      <c r="C204" s="1">
        <v>24.97</v>
      </c>
    </row>
    <row r="205" spans="2:3">
      <c r="B205" s="1">
        <v>2281</v>
      </c>
      <c r="C205" s="1">
        <v>24.97</v>
      </c>
    </row>
    <row r="206" spans="2:3">
      <c r="B206" s="1">
        <v>2287</v>
      </c>
      <c r="C206" s="1">
        <v>24.97</v>
      </c>
    </row>
    <row r="207" spans="2:3">
      <c r="B207" s="1">
        <v>2293</v>
      </c>
      <c r="C207" s="1">
        <v>24.97</v>
      </c>
    </row>
    <row r="208" spans="2:3">
      <c r="B208" s="1">
        <v>2299</v>
      </c>
      <c r="C208" s="1">
        <v>24.98</v>
      </c>
    </row>
    <row r="209" spans="2:3">
      <c r="B209" s="1">
        <v>2305</v>
      </c>
      <c r="C209" s="1">
        <v>24.98</v>
      </c>
    </row>
    <row r="210" spans="2:3">
      <c r="B210" s="1">
        <v>2311</v>
      </c>
      <c r="C210" s="1">
        <v>24.98</v>
      </c>
    </row>
    <row r="211" spans="2:3">
      <c r="B211" s="1">
        <v>2317</v>
      </c>
      <c r="C211" s="1">
        <v>24.98</v>
      </c>
    </row>
    <row r="212" spans="2:3">
      <c r="B212" s="1">
        <v>2323</v>
      </c>
      <c r="C212" s="1">
        <v>24.98</v>
      </c>
    </row>
    <row r="213" spans="2:3">
      <c r="B213" s="1">
        <v>2329</v>
      </c>
      <c r="C213" s="1">
        <v>24.98</v>
      </c>
    </row>
    <row r="214" spans="2:3">
      <c r="B214" s="1">
        <v>2335</v>
      </c>
      <c r="C214" s="1">
        <v>24.98</v>
      </c>
    </row>
    <row r="215" spans="2:3">
      <c r="B215" s="1">
        <v>2341</v>
      </c>
      <c r="C215" s="1">
        <v>24.99</v>
      </c>
    </row>
    <row r="216" spans="2:3">
      <c r="B216" s="1">
        <v>2347</v>
      </c>
      <c r="C216" s="1">
        <v>24.99</v>
      </c>
    </row>
    <row r="217" spans="2:3">
      <c r="B217" s="1">
        <v>2353</v>
      </c>
      <c r="C217" s="1">
        <v>24.99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4"/>
  <sheetViews>
    <sheetView workbookViewId="0">
      <selection activeCell="K30" sqref="K30"/>
    </sheetView>
  </sheetViews>
  <sheetFormatPr defaultColWidth="8.85546875" defaultRowHeight="14.45"/>
  <cols>
    <col min="1" max="1" width="8.85546875" style="1"/>
    <col min="2" max="2" width="19.28515625" style="1" customWidth="1"/>
    <col min="3" max="3" width="19.7109375" style="1" customWidth="1"/>
    <col min="4" max="4" width="18.5703125" style="1" customWidth="1"/>
    <col min="5" max="5" width="20.42578125" style="1" customWidth="1"/>
    <col min="6" max="6" width="17.5703125" style="1" customWidth="1"/>
    <col min="7" max="7" width="17.7109375" style="1" customWidth="1"/>
    <col min="8" max="8" width="15.85546875" style="1" customWidth="1"/>
    <col min="9" max="9" width="16" style="1" customWidth="1"/>
    <col min="10" max="10" width="11.7109375" style="1" customWidth="1"/>
    <col min="11" max="11" width="14" style="1" customWidth="1"/>
    <col min="12" max="13" width="8.85546875" style="1"/>
    <col min="14" max="14" width="23.140625" style="1" customWidth="1"/>
    <col min="15" max="15" width="18.42578125" style="1" customWidth="1"/>
    <col min="16" max="16" width="17.28515625" style="1" customWidth="1"/>
    <col min="17" max="17" width="18.28515625" style="1" customWidth="1"/>
    <col min="18" max="18" width="18.85546875" style="1" customWidth="1"/>
    <col min="19" max="19" width="14.85546875" style="1" customWidth="1"/>
    <col min="20" max="20" width="17.7109375" style="1" customWidth="1"/>
    <col min="21" max="21" width="14.28515625" style="1" customWidth="1"/>
    <col min="22" max="23" width="15.85546875" style="1" customWidth="1"/>
    <col min="24" max="16384" width="8.85546875" style="1"/>
  </cols>
  <sheetData>
    <row r="1" spans="1:23">
      <c r="A1" s="1" t="s">
        <v>109</v>
      </c>
    </row>
    <row r="4" spans="1:23">
      <c r="B4" s="1" t="s">
        <v>110</v>
      </c>
      <c r="C4" s="1" t="s">
        <v>111</v>
      </c>
      <c r="N4" s="1" t="s">
        <v>110</v>
      </c>
      <c r="O4" s="1" t="s">
        <v>111</v>
      </c>
    </row>
    <row r="6" spans="1:23">
      <c r="B6" s="1" t="s">
        <v>112</v>
      </c>
      <c r="C6" s="1" t="s">
        <v>113</v>
      </c>
      <c r="N6" s="1" t="s">
        <v>112</v>
      </c>
      <c r="O6" s="1" t="s">
        <v>114</v>
      </c>
    </row>
    <row r="8" spans="1:23">
      <c r="B8" s="1" t="s">
        <v>115</v>
      </c>
      <c r="C8" s="1" t="s">
        <v>116</v>
      </c>
      <c r="N8" s="1" t="s">
        <v>115</v>
      </c>
      <c r="O8" s="1" t="s">
        <v>116</v>
      </c>
    </row>
    <row r="10" spans="1:23">
      <c r="B10" s="1" t="s">
        <v>117</v>
      </c>
      <c r="C10" s="1">
        <v>1</v>
      </c>
      <c r="D10" s="1">
        <v>13</v>
      </c>
      <c r="N10" s="1" t="s">
        <v>117</v>
      </c>
      <c r="O10" s="1">
        <v>1</v>
      </c>
      <c r="P10" s="1">
        <v>13</v>
      </c>
    </row>
    <row r="11" spans="1:23">
      <c r="B11" s="1" t="s">
        <v>118</v>
      </c>
      <c r="C11" s="1" t="s">
        <v>119</v>
      </c>
      <c r="D11" s="1" t="s">
        <v>120</v>
      </c>
      <c r="E11" s="1" t="s">
        <v>121</v>
      </c>
      <c r="F11" s="1" t="s">
        <v>122</v>
      </c>
      <c r="G11" s="1" t="s">
        <v>123</v>
      </c>
      <c r="H11" s="1" t="s">
        <v>124</v>
      </c>
      <c r="I11" s="1" t="s">
        <v>125</v>
      </c>
      <c r="J11" s="1" t="s">
        <v>126</v>
      </c>
      <c r="K11" s="1" t="s">
        <v>127</v>
      </c>
      <c r="N11" s="1" t="s">
        <v>118</v>
      </c>
      <c r="O11" s="1" t="s">
        <v>119</v>
      </c>
      <c r="P11" s="1" t="s">
        <v>120</v>
      </c>
      <c r="Q11" s="1" t="s">
        <v>128</v>
      </c>
      <c r="R11" s="1" t="s">
        <v>129</v>
      </c>
      <c r="S11" s="1" t="s">
        <v>123</v>
      </c>
      <c r="T11" s="1" t="s">
        <v>124</v>
      </c>
      <c r="U11" s="1" t="s">
        <v>125</v>
      </c>
      <c r="V11" s="1" t="s">
        <v>126</v>
      </c>
      <c r="W11" s="1" t="s">
        <v>127</v>
      </c>
    </row>
    <row r="13" spans="1:23">
      <c r="D13" s="1" t="s">
        <v>130</v>
      </c>
      <c r="E13" s="1" t="s">
        <v>131</v>
      </c>
      <c r="F13" s="1" t="s">
        <v>131</v>
      </c>
      <c r="G13" s="1" t="s">
        <v>132</v>
      </c>
      <c r="H13" s="1" t="s">
        <v>133</v>
      </c>
      <c r="I13" s="1" t="s">
        <v>131</v>
      </c>
      <c r="J13" s="1" t="s">
        <v>134</v>
      </c>
      <c r="P13" s="1" t="s">
        <v>130</v>
      </c>
      <c r="Q13" s="1" t="s">
        <v>131</v>
      </c>
      <c r="R13" s="1" t="s">
        <v>131</v>
      </c>
      <c r="S13" s="1" t="s">
        <v>132</v>
      </c>
      <c r="T13" s="1" t="s">
        <v>133</v>
      </c>
      <c r="U13" s="1" t="s">
        <v>131</v>
      </c>
      <c r="V13" s="1" t="s">
        <v>134</v>
      </c>
    </row>
    <row r="14" spans="1:23">
      <c r="C14" s="1">
        <v>1</v>
      </c>
      <c r="D14" s="1">
        <v>1</v>
      </c>
      <c r="E14" s="1">
        <v>13346</v>
      </c>
      <c r="F14" s="1">
        <v>2908.6</v>
      </c>
      <c r="G14" s="1">
        <v>0.218</v>
      </c>
      <c r="H14" s="1">
        <v>0.1</v>
      </c>
      <c r="I14" s="1">
        <v>13.664999999999999</v>
      </c>
      <c r="J14" s="1">
        <v>6.2884999999999996E-2</v>
      </c>
      <c r="K14" s="1" t="s">
        <v>135</v>
      </c>
      <c r="O14" s="1">
        <v>1</v>
      </c>
      <c r="P14" s="1">
        <v>1</v>
      </c>
      <c r="Q14" s="1">
        <v>14019</v>
      </c>
      <c r="R14" s="1">
        <v>3017.2</v>
      </c>
      <c r="S14" s="1">
        <v>0.215</v>
      </c>
      <c r="T14" s="1">
        <v>0.1</v>
      </c>
      <c r="U14" s="1">
        <v>14.348000000000001</v>
      </c>
      <c r="V14" s="1">
        <v>6.6025E-2</v>
      </c>
      <c r="W14" s="1" t="s">
        <v>135</v>
      </c>
    </row>
    <row r="15" spans="1:23">
      <c r="C15" s="1">
        <v>2</v>
      </c>
      <c r="D15" s="1">
        <v>1.47</v>
      </c>
      <c r="E15" s="1">
        <v>13883</v>
      </c>
      <c r="F15" s="1">
        <v>2986.6</v>
      </c>
      <c r="G15" s="1">
        <v>0.215</v>
      </c>
      <c r="H15" s="1">
        <v>0.1</v>
      </c>
      <c r="I15" s="1">
        <v>14.207000000000001</v>
      </c>
      <c r="J15" s="1">
        <v>6.5377000000000005E-2</v>
      </c>
      <c r="K15" s="1" t="s">
        <v>136</v>
      </c>
      <c r="O15" s="1">
        <v>2</v>
      </c>
      <c r="P15" s="1">
        <v>1.47</v>
      </c>
      <c r="Q15" s="1">
        <v>14496</v>
      </c>
      <c r="R15" s="1">
        <v>3096.8</v>
      </c>
      <c r="S15" s="1">
        <v>0.214</v>
      </c>
      <c r="T15" s="1">
        <v>0.1</v>
      </c>
      <c r="U15" s="1">
        <v>14.83</v>
      </c>
      <c r="V15" s="1">
        <v>6.8247000000000002E-2</v>
      </c>
      <c r="W15" s="1" t="s">
        <v>136</v>
      </c>
    </row>
    <row r="16" spans="1:23">
      <c r="C16" s="1">
        <v>3</v>
      </c>
      <c r="D16" s="1">
        <v>2.15</v>
      </c>
      <c r="E16" s="1">
        <v>14423</v>
      </c>
      <c r="F16" s="1">
        <v>3077</v>
      </c>
      <c r="G16" s="1">
        <v>0.21299999999999999</v>
      </c>
      <c r="H16" s="1">
        <v>0.1</v>
      </c>
      <c r="I16" s="1">
        <v>14.754</v>
      </c>
      <c r="J16" s="1">
        <v>6.7894999999999997E-2</v>
      </c>
      <c r="K16" s="1" t="s">
        <v>136</v>
      </c>
      <c r="O16" s="1">
        <v>3</v>
      </c>
      <c r="P16" s="1">
        <v>2.15</v>
      </c>
      <c r="Q16" s="1">
        <v>14981</v>
      </c>
      <c r="R16" s="1">
        <v>3162.8</v>
      </c>
      <c r="S16" s="1">
        <v>0.21099999999999999</v>
      </c>
      <c r="T16" s="1">
        <v>0.1</v>
      </c>
      <c r="U16" s="1">
        <v>15.319000000000001</v>
      </c>
      <c r="V16" s="1">
        <v>7.0495000000000002E-2</v>
      </c>
      <c r="W16" s="1" t="s">
        <v>136</v>
      </c>
    </row>
    <row r="17" spans="3:23">
      <c r="C17" s="1">
        <v>4</v>
      </c>
      <c r="D17" s="1">
        <v>3.16</v>
      </c>
      <c r="E17" s="1">
        <v>14995</v>
      </c>
      <c r="F17" s="1">
        <v>3178.6</v>
      </c>
      <c r="G17" s="1">
        <v>0.21199999999999999</v>
      </c>
      <c r="H17" s="1">
        <v>0.1</v>
      </c>
      <c r="I17" s="1">
        <v>15.335000000000001</v>
      </c>
      <c r="J17" s="1">
        <v>7.0567000000000005E-2</v>
      </c>
      <c r="K17" s="1" t="s">
        <v>136</v>
      </c>
      <c r="O17" s="1">
        <v>4</v>
      </c>
      <c r="P17" s="1">
        <v>3.16</v>
      </c>
      <c r="Q17" s="1">
        <v>15500</v>
      </c>
      <c r="R17" s="1">
        <v>3256.3</v>
      </c>
      <c r="S17" s="1">
        <v>0.21</v>
      </c>
      <c r="T17" s="1">
        <v>0.1</v>
      </c>
      <c r="U17" s="1">
        <v>15.846</v>
      </c>
      <c r="V17" s="1">
        <v>7.2921E-2</v>
      </c>
      <c r="W17" s="1" t="s">
        <v>136</v>
      </c>
    </row>
    <row r="18" spans="3:23">
      <c r="C18" s="1">
        <v>5</v>
      </c>
      <c r="D18" s="1">
        <v>4.6399999999999997</v>
      </c>
      <c r="E18" s="1">
        <v>15584</v>
      </c>
      <c r="F18" s="1">
        <v>3294.2</v>
      </c>
      <c r="G18" s="1">
        <v>0.21099999999999999</v>
      </c>
      <c r="H18" s="1">
        <v>0.1</v>
      </c>
      <c r="I18" s="1">
        <v>15.935</v>
      </c>
      <c r="J18" s="1">
        <v>7.3329000000000005E-2</v>
      </c>
      <c r="K18" s="1" t="s">
        <v>136</v>
      </c>
      <c r="O18" s="1">
        <v>5</v>
      </c>
      <c r="P18" s="1">
        <v>4.6399999999999997</v>
      </c>
      <c r="Q18" s="1">
        <v>16017</v>
      </c>
      <c r="R18" s="1">
        <v>3346.7</v>
      </c>
      <c r="S18" s="1">
        <v>0.20899999999999999</v>
      </c>
      <c r="T18" s="1">
        <v>0.1</v>
      </c>
      <c r="U18" s="1">
        <v>16.370999999999999</v>
      </c>
      <c r="V18" s="1">
        <v>7.5334999999999999E-2</v>
      </c>
      <c r="W18" s="1" t="s">
        <v>136</v>
      </c>
    </row>
    <row r="19" spans="3:23">
      <c r="C19" s="1">
        <v>6</v>
      </c>
      <c r="D19" s="1">
        <v>6.81</v>
      </c>
      <c r="E19" s="1">
        <v>16217</v>
      </c>
      <c r="F19" s="1">
        <v>3425.5</v>
      </c>
      <c r="G19" s="1">
        <v>0.21099999999999999</v>
      </c>
      <c r="H19" s="1">
        <v>0.1</v>
      </c>
      <c r="I19" s="1">
        <v>16.581</v>
      </c>
      <c r="J19" s="1">
        <v>7.6301999999999995E-2</v>
      </c>
      <c r="K19" s="1" t="s">
        <v>136</v>
      </c>
      <c r="O19" s="1">
        <v>6</v>
      </c>
      <c r="P19" s="1">
        <v>6.81</v>
      </c>
      <c r="Q19" s="1">
        <v>16581</v>
      </c>
      <c r="R19" s="1">
        <v>3458.6</v>
      </c>
      <c r="S19" s="1">
        <v>0.20899999999999999</v>
      </c>
      <c r="T19" s="1">
        <v>0.1</v>
      </c>
      <c r="U19" s="1">
        <v>16.945</v>
      </c>
      <c r="V19" s="1">
        <v>7.7979999999999994E-2</v>
      </c>
      <c r="W19" s="1" t="s">
        <v>136</v>
      </c>
    </row>
    <row r="20" spans="3:23">
      <c r="C20" s="1">
        <v>7</v>
      </c>
      <c r="D20" s="1">
        <v>10</v>
      </c>
      <c r="E20" s="1">
        <v>16899</v>
      </c>
      <c r="F20" s="1">
        <v>3578.5</v>
      </c>
      <c r="G20" s="1">
        <v>0.21199999999999999</v>
      </c>
      <c r="H20" s="1">
        <v>0.1</v>
      </c>
      <c r="I20" s="1">
        <v>17.28</v>
      </c>
      <c r="J20" s="1">
        <v>7.9518000000000005E-2</v>
      </c>
      <c r="K20" s="1" t="s">
        <v>136</v>
      </c>
      <c r="O20" s="1">
        <v>7</v>
      </c>
      <c r="P20" s="1">
        <v>10</v>
      </c>
      <c r="Q20" s="1">
        <v>17169</v>
      </c>
      <c r="R20" s="1">
        <v>3584.5</v>
      </c>
      <c r="S20" s="1">
        <v>0.20899999999999999</v>
      </c>
      <c r="T20" s="1">
        <v>0.1</v>
      </c>
      <c r="U20" s="1">
        <v>17.545999999999999</v>
      </c>
      <c r="V20" s="1">
        <v>8.0744999999999997E-2</v>
      </c>
      <c r="W20" s="1" t="s">
        <v>136</v>
      </c>
    </row>
    <row r="21" spans="3:23">
      <c r="C21" s="1">
        <v>8</v>
      </c>
      <c r="D21" s="1">
        <v>14.7</v>
      </c>
      <c r="E21" s="1">
        <v>17628</v>
      </c>
      <c r="F21" s="1">
        <v>3753.5</v>
      </c>
      <c r="G21" s="1">
        <v>0.21299999999999999</v>
      </c>
      <c r="H21" s="1">
        <v>0.1</v>
      </c>
      <c r="I21" s="1">
        <v>18.029</v>
      </c>
      <c r="J21" s="1">
        <v>8.2968E-2</v>
      </c>
      <c r="K21" s="1" t="s">
        <v>136</v>
      </c>
      <c r="O21" s="1">
        <v>8</v>
      </c>
      <c r="P21" s="1">
        <v>14.7</v>
      </c>
      <c r="Q21" s="1">
        <v>17811</v>
      </c>
      <c r="R21" s="1">
        <v>3730</v>
      </c>
      <c r="S21" s="1">
        <v>0.20899999999999999</v>
      </c>
      <c r="T21" s="1">
        <v>0.1</v>
      </c>
      <c r="U21" s="1">
        <v>18.204999999999998</v>
      </c>
      <c r="V21" s="1">
        <v>8.3775000000000002E-2</v>
      </c>
      <c r="W21" s="1" t="s">
        <v>136</v>
      </c>
    </row>
    <row r="22" spans="3:23">
      <c r="C22" s="1">
        <v>9</v>
      </c>
      <c r="D22" s="1">
        <v>21.5</v>
      </c>
      <c r="E22" s="1">
        <v>18386</v>
      </c>
      <c r="F22" s="1">
        <v>3947.6</v>
      </c>
      <c r="G22" s="1">
        <v>0.215</v>
      </c>
      <c r="H22" s="1">
        <v>0.1</v>
      </c>
      <c r="I22" s="1">
        <v>18.812000000000001</v>
      </c>
      <c r="J22" s="1">
        <v>8.6568999999999993E-2</v>
      </c>
      <c r="K22" s="1" t="s">
        <v>136</v>
      </c>
      <c r="O22" s="1">
        <v>9</v>
      </c>
      <c r="P22" s="1">
        <v>21.5</v>
      </c>
      <c r="Q22" s="1">
        <v>18465</v>
      </c>
      <c r="R22" s="1">
        <v>3895.8</v>
      </c>
      <c r="S22" s="1">
        <v>0.21099999999999999</v>
      </c>
      <c r="T22" s="1">
        <v>0.1</v>
      </c>
      <c r="U22" s="1">
        <v>18.879000000000001</v>
      </c>
      <c r="V22" s="1">
        <v>8.6877999999999997E-2</v>
      </c>
      <c r="W22" s="1" t="s">
        <v>136</v>
      </c>
    </row>
    <row r="23" spans="3:23">
      <c r="C23" s="1">
        <v>10</v>
      </c>
      <c r="D23" s="1">
        <v>31.6</v>
      </c>
      <c r="E23" s="1">
        <v>19184</v>
      </c>
      <c r="F23" s="1">
        <v>4168.2</v>
      </c>
      <c r="G23" s="1">
        <v>0.217</v>
      </c>
      <c r="H23" s="1">
        <v>0.1</v>
      </c>
      <c r="I23" s="1">
        <v>19.638999999999999</v>
      </c>
      <c r="J23" s="1">
        <v>9.0374999999999997E-2</v>
      </c>
      <c r="K23" s="1" t="s">
        <v>136</v>
      </c>
      <c r="O23" s="1">
        <v>10</v>
      </c>
      <c r="P23" s="1">
        <v>31.6</v>
      </c>
      <c r="Q23" s="1">
        <v>19127</v>
      </c>
      <c r="R23" s="1">
        <v>4075.7</v>
      </c>
      <c r="S23" s="1">
        <v>0.21299999999999999</v>
      </c>
      <c r="T23" s="1">
        <v>0.1</v>
      </c>
      <c r="U23" s="1">
        <v>19.564</v>
      </c>
      <c r="V23" s="1">
        <v>9.0031E-2</v>
      </c>
      <c r="W23" s="1" t="s">
        <v>136</v>
      </c>
    </row>
    <row r="24" spans="3:23">
      <c r="C24" s="1">
        <v>11</v>
      </c>
      <c r="D24" s="1">
        <v>46.4</v>
      </c>
      <c r="E24" s="1">
        <v>20022</v>
      </c>
      <c r="F24" s="1">
        <v>4410.2</v>
      </c>
      <c r="G24" s="1">
        <v>0.22</v>
      </c>
      <c r="H24" s="1">
        <v>0.1</v>
      </c>
      <c r="I24" s="1">
        <v>20.509</v>
      </c>
      <c r="J24" s="1">
        <v>9.4378000000000004E-2</v>
      </c>
      <c r="K24" s="1" t="s">
        <v>136</v>
      </c>
      <c r="O24" s="1">
        <v>11</v>
      </c>
      <c r="P24" s="1">
        <v>46.4</v>
      </c>
      <c r="Q24" s="1">
        <v>19861</v>
      </c>
      <c r="R24" s="1">
        <v>4287.8999999999996</v>
      </c>
      <c r="S24" s="1">
        <v>0.216</v>
      </c>
      <c r="T24" s="1">
        <v>0.1</v>
      </c>
      <c r="U24" s="1">
        <v>20.326000000000001</v>
      </c>
      <c r="V24" s="1">
        <v>9.3538999999999997E-2</v>
      </c>
      <c r="W24" s="1" t="s">
        <v>136</v>
      </c>
    </row>
    <row r="25" spans="3:23">
      <c r="C25" s="1">
        <v>12</v>
      </c>
      <c r="D25" s="1">
        <v>68.099999999999994</v>
      </c>
      <c r="E25" s="1">
        <v>20906</v>
      </c>
      <c r="F25" s="1">
        <v>4678</v>
      </c>
      <c r="G25" s="1">
        <v>0.224</v>
      </c>
      <c r="H25" s="1">
        <v>0.1</v>
      </c>
      <c r="I25" s="1">
        <v>21.43</v>
      </c>
      <c r="J25" s="1">
        <v>9.8615999999999995E-2</v>
      </c>
      <c r="K25" s="1" t="s">
        <v>136</v>
      </c>
      <c r="O25" s="1">
        <v>12</v>
      </c>
      <c r="P25" s="1">
        <v>68.099999999999994</v>
      </c>
      <c r="Q25" s="1">
        <v>20628</v>
      </c>
      <c r="R25" s="1">
        <v>4530.8</v>
      </c>
      <c r="S25" s="1">
        <v>0.22</v>
      </c>
      <c r="T25" s="1">
        <v>0.1</v>
      </c>
      <c r="U25" s="1">
        <v>21.126999999999999</v>
      </c>
      <c r="V25" s="1">
        <v>9.7225000000000006E-2</v>
      </c>
      <c r="W25" s="1" t="s">
        <v>136</v>
      </c>
    </row>
    <row r="26" spans="3:23">
      <c r="C26" s="1">
        <v>13</v>
      </c>
      <c r="D26" s="1">
        <v>100</v>
      </c>
      <c r="E26" s="1">
        <v>21852</v>
      </c>
      <c r="F26" s="1">
        <v>5001.8999999999996</v>
      </c>
      <c r="G26" s="1">
        <v>0.22900000000000001</v>
      </c>
      <c r="H26" s="1">
        <v>0.1</v>
      </c>
      <c r="I26" s="1">
        <v>22.425000000000001</v>
      </c>
      <c r="J26" s="1">
        <v>0.1032</v>
      </c>
      <c r="K26" s="1" t="s">
        <v>136</v>
      </c>
      <c r="O26" s="1">
        <v>13</v>
      </c>
      <c r="P26" s="1">
        <v>100</v>
      </c>
      <c r="Q26" s="1">
        <v>21374</v>
      </c>
      <c r="R26" s="1">
        <v>4831.2</v>
      </c>
      <c r="S26" s="1">
        <v>0.22600000000000001</v>
      </c>
      <c r="T26" s="1">
        <v>0.1</v>
      </c>
      <c r="U26" s="1">
        <v>21.920999999999999</v>
      </c>
      <c r="V26" s="1">
        <v>0.10087</v>
      </c>
      <c r="W26" s="1" t="s">
        <v>136</v>
      </c>
    </row>
    <row r="28" spans="3:23" s="13" customFormat="1">
      <c r="D28" s="13" t="s">
        <v>137</v>
      </c>
    </row>
    <row r="29" spans="3:23">
      <c r="C29" s="1" t="s">
        <v>120</v>
      </c>
      <c r="D29" s="1" t="s">
        <v>121</v>
      </c>
      <c r="I29" s="1" t="s">
        <v>122</v>
      </c>
    </row>
    <row r="30" spans="3:23">
      <c r="C30" s="1" t="s">
        <v>130</v>
      </c>
      <c r="D30" s="1" t="s">
        <v>131</v>
      </c>
      <c r="F30" s="1" t="s">
        <v>138</v>
      </c>
      <c r="I30" s="1" t="s">
        <v>131</v>
      </c>
      <c r="K30" s="1" t="s">
        <v>139</v>
      </c>
    </row>
    <row r="31" spans="3:23">
      <c r="D31" s="1">
        <v>1</v>
      </c>
      <c r="E31" s="1">
        <v>2</v>
      </c>
      <c r="F31" s="1" t="s">
        <v>21</v>
      </c>
      <c r="G31" s="1" t="s">
        <v>140</v>
      </c>
      <c r="I31" s="1">
        <v>1</v>
      </c>
      <c r="J31" s="1">
        <v>2</v>
      </c>
      <c r="K31" s="1" t="s">
        <v>21</v>
      </c>
      <c r="L31" s="1" t="s">
        <v>140</v>
      </c>
    </row>
    <row r="32" spans="3:23">
      <c r="C32" s="1">
        <v>1</v>
      </c>
      <c r="D32" s="1">
        <v>13346</v>
      </c>
      <c r="E32" s="1">
        <v>14019</v>
      </c>
      <c r="F32" s="1">
        <v>13682.5</v>
      </c>
      <c r="G32" s="1">
        <v>475.88286373854646</v>
      </c>
      <c r="I32" s="1">
        <v>2908.6</v>
      </c>
      <c r="J32" s="1">
        <v>3017.2</v>
      </c>
      <c r="K32" s="1">
        <v>2962.8999999999996</v>
      </c>
      <c r="L32" s="1">
        <v>76.791796436859002</v>
      </c>
    </row>
    <row r="33" spans="3:12">
      <c r="C33" s="1">
        <v>1.47</v>
      </c>
      <c r="D33" s="1">
        <v>13883</v>
      </c>
      <c r="E33" s="1">
        <v>14496</v>
      </c>
      <c r="F33" s="1">
        <v>14189.5</v>
      </c>
      <c r="G33" s="1">
        <v>433.45645686735361</v>
      </c>
      <c r="I33" s="1">
        <v>2986.6</v>
      </c>
      <c r="J33" s="1">
        <v>3096.8</v>
      </c>
      <c r="K33" s="1">
        <v>3041.7</v>
      </c>
      <c r="L33" s="1">
        <v>77.923167286757732</v>
      </c>
    </row>
    <row r="34" spans="3:12">
      <c r="C34" s="1">
        <v>2.15</v>
      </c>
      <c r="D34" s="1">
        <v>14423</v>
      </c>
      <c r="E34" s="1">
        <v>14981</v>
      </c>
      <c r="F34" s="1">
        <v>14702</v>
      </c>
      <c r="G34" s="1">
        <v>394.56558390209352</v>
      </c>
      <c r="I34" s="1">
        <v>3077</v>
      </c>
      <c r="J34" s="1">
        <v>3162.8</v>
      </c>
      <c r="K34" s="1">
        <v>3119.9</v>
      </c>
      <c r="L34" s="1">
        <v>60.669761825805907</v>
      </c>
    </row>
    <row r="35" spans="3:12">
      <c r="C35" s="1">
        <v>3.16</v>
      </c>
      <c r="D35" s="1">
        <v>14995</v>
      </c>
      <c r="E35" s="1">
        <v>15500</v>
      </c>
      <c r="F35" s="1">
        <v>15247.5</v>
      </c>
      <c r="G35" s="1">
        <v>357.08892449920648</v>
      </c>
      <c r="I35" s="1">
        <v>3178.6</v>
      </c>
      <c r="J35" s="1">
        <v>3256.3</v>
      </c>
      <c r="K35" s="1">
        <v>3217.45</v>
      </c>
      <c r="L35" s="1">
        <v>54.942196898194936</v>
      </c>
    </row>
    <row r="36" spans="3:12">
      <c r="C36" s="1">
        <v>4.6399999999999997</v>
      </c>
      <c r="D36" s="1">
        <v>15584</v>
      </c>
      <c r="E36" s="1">
        <v>16017</v>
      </c>
      <c r="F36" s="1">
        <v>15800.5</v>
      </c>
      <c r="G36" s="1">
        <v>306.17723625377511</v>
      </c>
      <c r="I36" s="1">
        <v>3294.2</v>
      </c>
      <c r="J36" s="1">
        <v>3346.7</v>
      </c>
      <c r="K36" s="1">
        <v>3320.45</v>
      </c>
      <c r="L36" s="1">
        <v>37.123106012293746</v>
      </c>
    </row>
    <row r="37" spans="3:12">
      <c r="C37" s="1">
        <v>6.81</v>
      </c>
      <c r="D37" s="1">
        <v>16217</v>
      </c>
      <c r="E37" s="1">
        <v>16581</v>
      </c>
      <c r="F37" s="1">
        <v>16399</v>
      </c>
      <c r="G37" s="1">
        <v>257.38686835190327</v>
      </c>
      <c r="I37" s="1">
        <v>3425.5</v>
      </c>
      <c r="J37" s="1">
        <v>3458.6</v>
      </c>
      <c r="K37" s="1">
        <v>3442.05</v>
      </c>
      <c r="L37" s="1">
        <v>23.405234457274659</v>
      </c>
    </row>
    <row r="38" spans="3:12">
      <c r="C38" s="1">
        <v>10</v>
      </c>
      <c r="D38" s="1">
        <v>16899</v>
      </c>
      <c r="E38" s="1">
        <v>17169</v>
      </c>
      <c r="F38" s="1">
        <v>17034</v>
      </c>
      <c r="G38" s="1">
        <v>190.91883092036784</v>
      </c>
      <c r="I38" s="1">
        <v>3578.5</v>
      </c>
      <c r="J38" s="1">
        <v>3584.5</v>
      </c>
      <c r="K38" s="1">
        <v>3581.5</v>
      </c>
      <c r="L38" s="1">
        <v>4.2426406871192848</v>
      </c>
    </row>
    <row r="39" spans="3:12">
      <c r="C39" s="1">
        <v>14.7</v>
      </c>
      <c r="D39" s="1">
        <v>17628</v>
      </c>
      <c r="E39" s="1">
        <v>17811</v>
      </c>
      <c r="F39" s="1">
        <v>17719.5</v>
      </c>
      <c r="G39" s="1">
        <v>129.40054095713819</v>
      </c>
      <c r="I39" s="1">
        <v>3753.5</v>
      </c>
      <c r="J39" s="1">
        <v>3730</v>
      </c>
      <c r="K39" s="1">
        <v>3741.75</v>
      </c>
      <c r="L39" s="1">
        <v>16.617009357883866</v>
      </c>
    </row>
    <row r="40" spans="3:12">
      <c r="C40" s="1">
        <v>21.5</v>
      </c>
      <c r="D40" s="1">
        <v>18386</v>
      </c>
      <c r="E40" s="1">
        <v>18465</v>
      </c>
      <c r="F40" s="1">
        <v>18425.5</v>
      </c>
      <c r="G40" s="1">
        <v>55.861435713737258</v>
      </c>
      <c r="I40" s="1">
        <v>3947.6</v>
      </c>
      <c r="J40" s="1">
        <v>3895.8</v>
      </c>
      <c r="K40" s="1">
        <v>3921.7</v>
      </c>
      <c r="L40" s="1">
        <v>36.628131265462969</v>
      </c>
    </row>
    <row r="41" spans="3:12">
      <c r="C41" s="1">
        <v>31.6</v>
      </c>
      <c r="D41" s="1">
        <v>19184</v>
      </c>
      <c r="E41" s="1">
        <v>19127</v>
      </c>
      <c r="F41" s="1">
        <v>19155.5</v>
      </c>
      <c r="G41" s="1">
        <v>40.305086527633208</v>
      </c>
      <c r="I41" s="1">
        <v>4168.2</v>
      </c>
      <c r="J41" s="1">
        <v>4075.7</v>
      </c>
      <c r="K41" s="1">
        <v>4121.95</v>
      </c>
      <c r="L41" s="1">
        <v>65.407377259755648</v>
      </c>
    </row>
    <row r="42" spans="3:12">
      <c r="C42" s="1">
        <v>46.4</v>
      </c>
      <c r="D42" s="1">
        <v>20022</v>
      </c>
      <c r="E42" s="1">
        <v>19861</v>
      </c>
      <c r="F42" s="1">
        <v>19941.5</v>
      </c>
      <c r="G42" s="1">
        <v>113.84419177103415</v>
      </c>
      <c r="I42" s="1">
        <v>4410.2</v>
      </c>
      <c r="J42" s="1">
        <v>4287.8999999999996</v>
      </c>
      <c r="K42" s="1">
        <v>4349.0499999999993</v>
      </c>
      <c r="L42" s="1">
        <v>86.479159339114887</v>
      </c>
    </row>
    <row r="43" spans="3:12">
      <c r="C43" s="1">
        <v>68.099999999999994</v>
      </c>
      <c r="D43" s="1">
        <v>20906</v>
      </c>
      <c r="E43" s="1">
        <v>20628</v>
      </c>
      <c r="F43" s="1">
        <v>20767</v>
      </c>
      <c r="G43" s="1">
        <v>196.57568516986021</v>
      </c>
      <c r="I43" s="1">
        <v>4678</v>
      </c>
      <c r="J43" s="1">
        <v>4530.8</v>
      </c>
      <c r="K43" s="1">
        <v>4604.3999999999996</v>
      </c>
      <c r="L43" s="1">
        <v>104.08611819065966</v>
      </c>
    </row>
    <row r="44" spans="3:12">
      <c r="C44" s="1">
        <v>100</v>
      </c>
      <c r="D44" s="1">
        <v>21852</v>
      </c>
      <c r="E44" s="1">
        <v>21374</v>
      </c>
      <c r="F44" s="1">
        <v>21613</v>
      </c>
      <c r="G44" s="1">
        <v>337.99704140716972</v>
      </c>
      <c r="I44" s="1">
        <v>5001.8999999999996</v>
      </c>
      <c r="J44" s="1">
        <v>4831.2</v>
      </c>
      <c r="K44" s="1">
        <v>4916.5499999999993</v>
      </c>
      <c r="L44" s="1">
        <v>120.70312754854353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121"/>
  <sheetViews>
    <sheetView workbookViewId="0">
      <selection activeCell="S9" sqref="S9"/>
    </sheetView>
  </sheetViews>
  <sheetFormatPr defaultRowHeight="14.45"/>
  <cols>
    <col min="2" max="2" width="15.28515625" style="1" customWidth="1"/>
    <col min="3" max="3" width="12.28515625" style="1" customWidth="1"/>
    <col min="4" max="4" width="8.85546875" style="1"/>
    <col min="5" max="5" width="14.7109375" style="1" customWidth="1"/>
    <col min="6" max="7" width="8.85546875" style="1"/>
    <col min="8" max="8" width="14.140625" style="1" customWidth="1"/>
    <col min="9" max="9" width="13.7109375" style="1" customWidth="1"/>
    <col min="10" max="10" width="11.7109375" style="1" customWidth="1"/>
    <col min="11" max="11" width="12.140625" style="1" customWidth="1"/>
    <col min="12" max="12" width="16.7109375" style="1" customWidth="1"/>
    <col min="13" max="14" width="8.85546875" style="1"/>
    <col min="15" max="15" width="15.5703125" style="1" customWidth="1"/>
    <col min="16" max="16" width="13.7109375" style="1" customWidth="1"/>
    <col min="17" max="17" width="15.42578125" style="1" customWidth="1"/>
    <col min="18" max="18" width="13.28515625" style="1" customWidth="1"/>
    <col min="19" max="19" width="15" style="1" customWidth="1"/>
    <col min="20" max="37" width="8.85546875" style="1"/>
  </cols>
  <sheetData>
    <row r="1" spans="1:19">
      <c r="A1" t="s">
        <v>141</v>
      </c>
    </row>
    <row r="2" spans="1:19">
      <c r="B2" s="13"/>
      <c r="C2" s="13" t="s">
        <v>41</v>
      </c>
      <c r="D2" s="13"/>
      <c r="E2" s="13"/>
      <c r="H2" s="13"/>
      <c r="I2" s="13"/>
      <c r="J2" s="13" t="s">
        <v>13</v>
      </c>
      <c r="K2" s="13"/>
      <c r="L2" s="13"/>
      <c r="O2" s="13"/>
      <c r="P2" s="13"/>
      <c r="Q2" s="13" t="s">
        <v>14</v>
      </c>
      <c r="R2" s="13"/>
      <c r="S2" s="13"/>
    </row>
    <row r="3" spans="1:19">
      <c r="C3" s="1" t="s">
        <v>142</v>
      </c>
      <c r="I3" s="1" t="s">
        <v>142</v>
      </c>
      <c r="P3" s="1" t="s">
        <v>142</v>
      </c>
      <c r="S3"/>
    </row>
    <row r="4" spans="1:19">
      <c r="B4" s="1" t="s">
        <v>36</v>
      </c>
      <c r="C4" s="1">
        <v>1</v>
      </c>
      <c r="D4" s="1">
        <v>2</v>
      </c>
      <c r="E4" s="1" t="s">
        <v>3</v>
      </c>
      <c r="H4" s="1" t="s">
        <v>36</v>
      </c>
      <c r="I4" s="1">
        <v>1</v>
      </c>
      <c r="J4" s="1">
        <v>2</v>
      </c>
      <c r="K4" s="1" t="s">
        <v>3</v>
      </c>
      <c r="L4" s="1" t="s">
        <v>143</v>
      </c>
      <c r="O4" s="1" t="s">
        <v>36</v>
      </c>
      <c r="P4" s="1">
        <v>1</v>
      </c>
      <c r="Q4" s="1">
        <v>2</v>
      </c>
      <c r="R4" s="1" t="s">
        <v>3</v>
      </c>
      <c r="S4" s="1" t="s">
        <v>144</v>
      </c>
    </row>
    <row r="5" spans="1:19">
      <c r="B5" s="1">
        <v>350</v>
      </c>
      <c r="C5" s="1">
        <v>-0.84112799999999999</v>
      </c>
      <c r="D5" s="1">
        <v>-0.88277700000000003</v>
      </c>
      <c r="E5" s="1">
        <f t="shared" ref="E5:E36" si="0">AVERAGE(C5:D5)</f>
        <v>-0.86195250000000001</v>
      </c>
      <c r="H5" s="1">
        <v>350</v>
      </c>
      <c r="I5" s="1">
        <v>-0.39123999999999998</v>
      </c>
      <c r="J5" s="1">
        <v>-0.42440600000000001</v>
      </c>
      <c r="K5" s="1">
        <v>-0.40782299999999999</v>
      </c>
      <c r="L5" s="1">
        <v>0.45412950000000002</v>
      </c>
      <c r="O5">
        <v>350</v>
      </c>
      <c r="P5">
        <v>-0.81703499999999996</v>
      </c>
      <c r="Q5">
        <v>-0.82364800000000005</v>
      </c>
      <c r="R5">
        <f t="shared" ref="R5:R36" si="1">AVERAGE(P5:Q5)</f>
        <v>-0.82034150000000006</v>
      </c>
      <c r="S5">
        <f t="shared" ref="S5:S36" si="2">R5-X6</f>
        <v>-0.82034150000000006</v>
      </c>
    </row>
    <row r="6" spans="1:19">
      <c r="B6" s="1">
        <v>349</v>
      </c>
      <c r="C6" s="1">
        <v>-0.80090399999999995</v>
      </c>
      <c r="D6" s="1">
        <v>-0.84653400000000001</v>
      </c>
      <c r="E6" s="1">
        <f t="shared" si="0"/>
        <v>-0.82371899999999998</v>
      </c>
      <c r="H6" s="1">
        <v>349</v>
      </c>
      <c r="I6" s="1">
        <v>-0.38678000000000001</v>
      </c>
      <c r="J6" s="1">
        <v>-0.379054</v>
      </c>
      <c r="K6" s="1">
        <v>-0.38291700000000001</v>
      </c>
      <c r="L6" s="1">
        <v>0.44080199999999997</v>
      </c>
      <c r="O6">
        <v>349</v>
      </c>
      <c r="P6">
        <v>-0.85042799999999996</v>
      </c>
      <c r="Q6">
        <v>-0.85637099999999999</v>
      </c>
      <c r="R6">
        <f t="shared" si="1"/>
        <v>-0.85339949999999998</v>
      </c>
      <c r="S6">
        <f t="shared" si="2"/>
        <v>-0.85339949999999998</v>
      </c>
    </row>
    <row r="7" spans="1:19">
      <c r="B7" s="1">
        <v>348</v>
      </c>
      <c r="C7" s="1">
        <v>-0.80232700000000001</v>
      </c>
      <c r="D7" s="1">
        <v>-0.82674000000000003</v>
      </c>
      <c r="E7" s="1">
        <f t="shared" si="0"/>
        <v>-0.81453350000000002</v>
      </c>
      <c r="H7" s="1">
        <v>348</v>
      </c>
      <c r="I7" s="1">
        <v>-0.40820299999999998</v>
      </c>
      <c r="J7" s="1">
        <v>-0.382768</v>
      </c>
      <c r="K7" s="1">
        <v>-0.39548549999999999</v>
      </c>
      <c r="L7" s="1">
        <v>0.41904800000000003</v>
      </c>
      <c r="O7">
        <v>348</v>
      </c>
      <c r="P7">
        <v>-0.84731699999999999</v>
      </c>
      <c r="Q7">
        <v>-0.86101000000000005</v>
      </c>
      <c r="R7">
        <f t="shared" si="1"/>
        <v>-0.85416350000000008</v>
      </c>
      <c r="S7">
        <f t="shared" si="2"/>
        <v>-0.85416350000000008</v>
      </c>
    </row>
    <row r="8" spans="1:19">
      <c r="B8" s="1">
        <v>347</v>
      </c>
      <c r="C8" s="1">
        <v>-0.85047300000000003</v>
      </c>
      <c r="D8" s="1">
        <v>-0.83501099999999995</v>
      </c>
      <c r="E8" s="1">
        <f t="shared" si="0"/>
        <v>-0.84274199999999999</v>
      </c>
      <c r="H8" s="1">
        <v>347</v>
      </c>
      <c r="I8" s="1">
        <v>-0.44431199999999998</v>
      </c>
      <c r="J8" s="1">
        <v>-0.413794</v>
      </c>
      <c r="K8" s="1">
        <v>-0.42905300000000002</v>
      </c>
      <c r="L8" s="1">
        <v>0.41368899999999997</v>
      </c>
      <c r="O8">
        <v>347</v>
      </c>
      <c r="P8">
        <v>-0.86485900000000004</v>
      </c>
      <c r="Q8">
        <v>-0.81336299999999995</v>
      </c>
      <c r="R8">
        <f t="shared" si="1"/>
        <v>-0.83911099999999994</v>
      </c>
      <c r="S8">
        <f t="shared" si="2"/>
        <v>-0.83911099999999994</v>
      </c>
    </row>
    <row r="9" spans="1:19">
      <c r="B9" s="1">
        <v>346</v>
      </c>
      <c r="C9" s="1">
        <v>-0.81806100000000004</v>
      </c>
      <c r="D9" s="1">
        <v>-0.81462000000000001</v>
      </c>
      <c r="E9" s="1">
        <f t="shared" si="0"/>
        <v>-0.81634050000000002</v>
      </c>
      <c r="H9" s="1">
        <v>346</v>
      </c>
      <c r="I9" s="1">
        <v>-0.36196299999999998</v>
      </c>
      <c r="J9" s="1">
        <v>-0.39564500000000002</v>
      </c>
      <c r="K9" s="1">
        <v>-0.37880400000000003</v>
      </c>
      <c r="L9" s="1">
        <v>0.43753649999999999</v>
      </c>
      <c r="O9">
        <v>346</v>
      </c>
      <c r="P9">
        <v>-0.83491800000000005</v>
      </c>
      <c r="Q9">
        <v>-0.90174399999999999</v>
      </c>
      <c r="R9">
        <f t="shared" si="1"/>
        <v>-0.86833099999999996</v>
      </c>
      <c r="S9">
        <f t="shared" si="2"/>
        <v>-0.86833099999999996</v>
      </c>
    </row>
    <row r="10" spans="1:19">
      <c r="B10" s="1">
        <v>345</v>
      </c>
      <c r="C10" s="1">
        <v>-0.87003299999999995</v>
      </c>
      <c r="D10" s="1">
        <v>-0.81992100000000001</v>
      </c>
      <c r="E10" s="1">
        <f t="shared" si="0"/>
        <v>-0.84497699999999998</v>
      </c>
      <c r="H10" s="1">
        <v>345</v>
      </c>
      <c r="I10" s="1">
        <v>-0.38147799999999998</v>
      </c>
      <c r="J10" s="1">
        <v>-0.36990000000000001</v>
      </c>
      <c r="K10" s="1">
        <v>-0.375689</v>
      </c>
      <c r="L10" s="1">
        <v>0.46928799999999998</v>
      </c>
      <c r="O10">
        <v>345</v>
      </c>
      <c r="P10">
        <v>-0.79294100000000001</v>
      </c>
      <c r="Q10">
        <v>-0.89842599999999995</v>
      </c>
      <c r="R10">
        <f t="shared" si="1"/>
        <v>-0.84568350000000003</v>
      </c>
      <c r="S10">
        <f t="shared" si="2"/>
        <v>-0.84568350000000003</v>
      </c>
    </row>
    <row r="11" spans="1:19">
      <c r="B11" s="1">
        <v>344</v>
      </c>
      <c r="C11" s="1">
        <v>-0.87318600000000002</v>
      </c>
      <c r="D11" s="1">
        <v>-0.86165899999999995</v>
      </c>
      <c r="E11" s="1">
        <f t="shared" si="0"/>
        <v>-0.86742249999999999</v>
      </c>
      <c r="H11" s="1">
        <v>344</v>
      </c>
      <c r="I11" s="1">
        <v>-0.40384100000000001</v>
      </c>
      <c r="J11" s="1">
        <v>-0.397559</v>
      </c>
      <c r="K11" s="1">
        <v>-0.4007</v>
      </c>
      <c r="L11" s="1">
        <v>0.46672249999999998</v>
      </c>
      <c r="O11">
        <v>344</v>
      </c>
      <c r="P11">
        <v>-0.85933899999999996</v>
      </c>
      <c r="Q11">
        <v>-0.83140800000000004</v>
      </c>
      <c r="R11">
        <f t="shared" si="1"/>
        <v>-0.8453735</v>
      </c>
      <c r="S11">
        <f t="shared" si="2"/>
        <v>-0.8453735</v>
      </c>
    </row>
    <row r="12" spans="1:19">
      <c r="B12" s="1">
        <v>343</v>
      </c>
      <c r="C12" s="1">
        <v>-0.83175399999999999</v>
      </c>
      <c r="D12" s="1">
        <v>-0.83804699999999999</v>
      </c>
      <c r="E12" s="1">
        <f t="shared" si="0"/>
        <v>-0.83490050000000005</v>
      </c>
      <c r="H12" s="1">
        <v>343</v>
      </c>
      <c r="I12" s="1">
        <v>-0.38780199999999998</v>
      </c>
      <c r="J12" s="1">
        <v>-0.36962499999999998</v>
      </c>
      <c r="K12" s="1">
        <v>-0.37871349999999998</v>
      </c>
      <c r="L12" s="1">
        <v>0.45618700000000006</v>
      </c>
      <c r="O12">
        <v>343</v>
      </c>
      <c r="P12">
        <v>-0.83243900000000004</v>
      </c>
      <c r="Q12">
        <v>-0.89594499999999999</v>
      </c>
      <c r="R12">
        <f t="shared" si="1"/>
        <v>-0.86419200000000007</v>
      </c>
      <c r="S12">
        <f t="shared" si="2"/>
        <v>-0.86419200000000007</v>
      </c>
    </row>
    <row r="13" spans="1:19">
      <c r="B13" s="1">
        <v>342</v>
      </c>
      <c r="C13" s="1">
        <v>-0.81166199999999999</v>
      </c>
      <c r="D13" s="1">
        <v>-0.83848</v>
      </c>
      <c r="E13" s="1">
        <f t="shared" si="0"/>
        <v>-0.825071</v>
      </c>
      <c r="H13" s="1">
        <v>342</v>
      </c>
      <c r="I13" s="1">
        <v>-0.40419500000000003</v>
      </c>
      <c r="J13" s="1">
        <v>-0.39247300000000002</v>
      </c>
      <c r="K13" s="1">
        <v>-0.39833400000000002</v>
      </c>
      <c r="L13" s="1">
        <v>0.42673699999999998</v>
      </c>
      <c r="O13">
        <v>342</v>
      </c>
      <c r="P13">
        <v>-0.85052799999999995</v>
      </c>
      <c r="Q13">
        <v>-0.87761100000000003</v>
      </c>
      <c r="R13">
        <f t="shared" si="1"/>
        <v>-0.86406950000000005</v>
      </c>
      <c r="S13">
        <f t="shared" si="2"/>
        <v>-0.86406950000000005</v>
      </c>
    </row>
    <row r="14" spans="1:19">
      <c r="B14" s="1">
        <v>341</v>
      </c>
      <c r="C14" s="1">
        <v>-0.82442099999999996</v>
      </c>
      <c r="D14" s="1">
        <v>-0.88144900000000004</v>
      </c>
      <c r="E14" s="1">
        <f t="shared" si="0"/>
        <v>-0.852935</v>
      </c>
      <c r="H14" s="1">
        <v>341</v>
      </c>
      <c r="I14" s="1">
        <v>-0.37213099999999999</v>
      </c>
      <c r="J14" s="1">
        <v>-0.40045500000000001</v>
      </c>
      <c r="K14" s="1">
        <v>-0.386293</v>
      </c>
      <c r="L14" s="1">
        <v>0.466642</v>
      </c>
      <c r="O14">
        <v>341</v>
      </c>
      <c r="P14">
        <v>-0.84686799999999995</v>
      </c>
      <c r="Q14">
        <v>-0.84369099999999997</v>
      </c>
      <c r="R14">
        <f t="shared" si="1"/>
        <v>-0.84527949999999996</v>
      </c>
      <c r="S14">
        <f t="shared" si="2"/>
        <v>-0.84527949999999996</v>
      </c>
    </row>
    <row r="15" spans="1:19">
      <c r="B15" s="1">
        <v>340</v>
      </c>
      <c r="C15" s="1">
        <v>-0.79337299999999999</v>
      </c>
      <c r="D15" s="1">
        <v>-0.86275000000000002</v>
      </c>
      <c r="E15" s="1">
        <f t="shared" si="0"/>
        <v>-0.82806150000000001</v>
      </c>
      <c r="H15" s="1">
        <v>340</v>
      </c>
      <c r="I15" s="1">
        <v>-0.42723699999999998</v>
      </c>
      <c r="J15" s="1">
        <v>-0.40287099999999998</v>
      </c>
      <c r="K15" s="1">
        <v>-0.41505399999999998</v>
      </c>
      <c r="L15" s="1">
        <v>0.41300750000000003</v>
      </c>
      <c r="O15">
        <v>340</v>
      </c>
      <c r="P15">
        <v>-0.86603600000000003</v>
      </c>
      <c r="Q15">
        <v>-0.86039299999999996</v>
      </c>
      <c r="R15">
        <f t="shared" si="1"/>
        <v>-0.8632145</v>
      </c>
      <c r="S15">
        <f t="shared" si="2"/>
        <v>-0.8632145</v>
      </c>
    </row>
    <row r="16" spans="1:19">
      <c r="B16" s="1">
        <v>339</v>
      </c>
      <c r="C16" s="1">
        <v>-0.84900600000000004</v>
      </c>
      <c r="D16" s="1">
        <v>-0.87130700000000005</v>
      </c>
      <c r="E16" s="1">
        <f t="shared" si="0"/>
        <v>-0.86015649999999999</v>
      </c>
      <c r="H16" s="1">
        <v>339</v>
      </c>
      <c r="I16" s="1">
        <v>-0.40595700000000001</v>
      </c>
      <c r="J16" s="1">
        <v>-0.430282</v>
      </c>
      <c r="K16" s="1">
        <v>-0.41811949999999998</v>
      </c>
      <c r="L16" s="1">
        <v>0.44203700000000001</v>
      </c>
      <c r="O16">
        <v>339</v>
      </c>
      <c r="P16">
        <v>-0.85616899999999996</v>
      </c>
      <c r="Q16">
        <v>-0.88190000000000002</v>
      </c>
      <c r="R16">
        <f t="shared" si="1"/>
        <v>-0.86903449999999993</v>
      </c>
      <c r="S16">
        <f t="shared" si="2"/>
        <v>-0.86903449999999993</v>
      </c>
    </row>
    <row r="17" spans="2:19">
      <c r="B17" s="1">
        <v>338</v>
      </c>
      <c r="C17" s="1">
        <v>-0.88032900000000003</v>
      </c>
      <c r="D17" s="1">
        <v>-0.88488800000000001</v>
      </c>
      <c r="E17" s="1">
        <f t="shared" si="0"/>
        <v>-0.88260850000000002</v>
      </c>
      <c r="H17" s="1">
        <v>338</v>
      </c>
      <c r="I17" s="1">
        <v>-0.42967100000000003</v>
      </c>
      <c r="J17" s="1">
        <v>-0.41814899999999999</v>
      </c>
      <c r="K17" s="1">
        <v>-0.42391000000000001</v>
      </c>
      <c r="L17" s="1">
        <v>0.45869850000000001</v>
      </c>
      <c r="O17">
        <v>338</v>
      </c>
      <c r="P17">
        <v>-0.83968699999999996</v>
      </c>
      <c r="Q17">
        <v>-0.848472</v>
      </c>
      <c r="R17">
        <f t="shared" si="1"/>
        <v>-0.84407949999999998</v>
      </c>
      <c r="S17">
        <f t="shared" si="2"/>
        <v>-0.84407949999999998</v>
      </c>
    </row>
    <row r="18" spans="2:19">
      <c r="B18" s="1">
        <v>337</v>
      </c>
      <c r="C18" s="1">
        <v>-0.83982699999999999</v>
      </c>
      <c r="D18" s="1">
        <v>-0.85049799999999998</v>
      </c>
      <c r="E18" s="1">
        <f t="shared" si="0"/>
        <v>-0.84516250000000004</v>
      </c>
      <c r="H18" s="1">
        <v>337</v>
      </c>
      <c r="I18" s="1">
        <v>-0.44555</v>
      </c>
      <c r="J18" s="1">
        <v>-0.40623100000000001</v>
      </c>
      <c r="K18" s="1">
        <v>-0.42589050000000001</v>
      </c>
      <c r="L18" s="1">
        <v>0.41927200000000003</v>
      </c>
      <c r="O18">
        <v>337</v>
      </c>
      <c r="P18">
        <v>-0.83966499999999999</v>
      </c>
      <c r="Q18">
        <v>-0.92983499999999997</v>
      </c>
      <c r="R18">
        <f t="shared" si="1"/>
        <v>-0.88474999999999993</v>
      </c>
      <c r="S18">
        <f t="shared" si="2"/>
        <v>-0.88474999999999993</v>
      </c>
    </row>
    <row r="19" spans="2:19">
      <c r="B19" s="1">
        <v>336</v>
      </c>
      <c r="C19" s="1">
        <v>-0.85641400000000001</v>
      </c>
      <c r="D19" s="1">
        <v>-0.84738400000000003</v>
      </c>
      <c r="E19" s="1">
        <f t="shared" si="0"/>
        <v>-0.85189899999999996</v>
      </c>
      <c r="H19" s="1">
        <v>336</v>
      </c>
      <c r="I19" s="1">
        <v>-0.45577800000000002</v>
      </c>
      <c r="J19" s="1">
        <v>-0.42701499999999998</v>
      </c>
      <c r="K19" s="1">
        <v>-0.44139649999999997</v>
      </c>
      <c r="L19" s="1">
        <v>0.41050249999999999</v>
      </c>
      <c r="O19">
        <v>336</v>
      </c>
      <c r="P19">
        <v>-0.89722800000000003</v>
      </c>
      <c r="Q19">
        <v>-0.88772700000000004</v>
      </c>
      <c r="R19">
        <f t="shared" si="1"/>
        <v>-0.89247750000000003</v>
      </c>
      <c r="S19">
        <f t="shared" si="2"/>
        <v>-0.89247750000000003</v>
      </c>
    </row>
    <row r="20" spans="2:19">
      <c r="B20" s="1">
        <v>335</v>
      </c>
      <c r="C20" s="1">
        <v>-0.81144099999999997</v>
      </c>
      <c r="D20" s="1">
        <v>-0.85202999999999995</v>
      </c>
      <c r="E20" s="1">
        <f t="shared" si="0"/>
        <v>-0.83173549999999996</v>
      </c>
      <c r="H20" s="1">
        <v>335</v>
      </c>
      <c r="I20" s="1">
        <v>-0.41864600000000002</v>
      </c>
      <c r="J20" s="1">
        <v>-0.44392500000000001</v>
      </c>
      <c r="K20" s="1">
        <v>-0.43128549999999999</v>
      </c>
      <c r="L20" s="1">
        <v>0.40044999999999997</v>
      </c>
      <c r="O20">
        <v>335</v>
      </c>
      <c r="P20">
        <v>-0.89660300000000004</v>
      </c>
      <c r="Q20">
        <v>-0.92527300000000001</v>
      </c>
      <c r="R20">
        <f t="shared" si="1"/>
        <v>-0.91093800000000003</v>
      </c>
      <c r="S20">
        <f t="shared" si="2"/>
        <v>-0.91093800000000003</v>
      </c>
    </row>
    <row r="21" spans="2:19">
      <c r="B21" s="1">
        <v>334</v>
      </c>
      <c r="C21" s="1">
        <v>-0.778088</v>
      </c>
      <c r="D21" s="1">
        <v>-0.86335600000000001</v>
      </c>
      <c r="E21" s="1">
        <f t="shared" si="0"/>
        <v>-0.82072199999999995</v>
      </c>
      <c r="H21" s="1">
        <v>334</v>
      </c>
      <c r="I21" s="1">
        <v>-0.46004</v>
      </c>
      <c r="J21" s="1">
        <v>-0.42569600000000002</v>
      </c>
      <c r="K21" s="1">
        <v>-0.44286800000000004</v>
      </c>
      <c r="L21" s="1">
        <v>0.37785399999999991</v>
      </c>
      <c r="O21">
        <v>334</v>
      </c>
      <c r="P21">
        <v>-0.88750799999999996</v>
      </c>
      <c r="Q21">
        <v>-0.89665499999999998</v>
      </c>
      <c r="R21">
        <f t="shared" si="1"/>
        <v>-0.89208149999999997</v>
      </c>
      <c r="S21">
        <f t="shared" si="2"/>
        <v>-0.89208149999999997</v>
      </c>
    </row>
    <row r="22" spans="2:19">
      <c r="B22" s="1">
        <v>333</v>
      </c>
      <c r="C22" s="1">
        <v>-0.79783999999999999</v>
      </c>
      <c r="D22" s="1">
        <v>-0.88205900000000004</v>
      </c>
      <c r="E22" s="1">
        <f t="shared" si="0"/>
        <v>-0.83994950000000002</v>
      </c>
      <c r="H22" s="1">
        <v>333</v>
      </c>
      <c r="I22" s="1">
        <v>-0.39836199999999999</v>
      </c>
      <c r="J22" s="1">
        <v>-0.46245700000000001</v>
      </c>
      <c r="K22" s="1">
        <v>-0.4304095</v>
      </c>
      <c r="L22" s="1">
        <v>0.40954000000000002</v>
      </c>
      <c r="O22">
        <v>333</v>
      </c>
      <c r="P22">
        <v>-0.83838800000000002</v>
      </c>
      <c r="Q22">
        <v>-0.89571699999999999</v>
      </c>
      <c r="R22">
        <f t="shared" si="1"/>
        <v>-0.8670525</v>
      </c>
      <c r="S22">
        <f t="shared" si="2"/>
        <v>-0.8670525</v>
      </c>
    </row>
    <row r="23" spans="2:19">
      <c r="B23" s="1">
        <v>332</v>
      </c>
      <c r="C23" s="1">
        <v>-0.83899100000000004</v>
      </c>
      <c r="D23" s="1">
        <v>-0.82248900000000003</v>
      </c>
      <c r="E23" s="1">
        <f t="shared" si="0"/>
        <v>-0.83074000000000003</v>
      </c>
      <c r="H23" s="1">
        <v>332</v>
      </c>
      <c r="I23" s="1">
        <v>-0.44863399999999998</v>
      </c>
      <c r="J23" s="1">
        <v>-0.40179700000000002</v>
      </c>
      <c r="K23" s="1">
        <v>-0.42521549999999997</v>
      </c>
      <c r="L23" s="1">
        <v>0.40552450000000007</v>
      </c>
      <c r="O23">
        <v>332</v>
      </c>
      <c r="P23">
        <v>-0.82943999999999996</v>
      </c>
      <c r="Q23">
        <v>-0.856375</v>
      </c>
      <c r="R23">
        <f t="shared" si="1"/>
        <v>-0.84290749999999992</v>
      </c>
      <c r="S23">
        <f t="shared" si="2"/>
        <v>-0.84290749999999992</v>
      </c>
    </row>
    <row r="24" spans="2:19">
      <c r="B24" s="1">
        <v>331</v>
      </c>
      <c r="C24" s="1">
        <v>-0.84118000000000004</v>
      </c>
      <c r="D24" s="1">
        <v>-0.80729200000000001</v>
      </c>
      <c r="E24" s="1">
        <f t="shared" si="0"/>
        <v>-0.82423599999999997</v>
      </c>
      <c r="H24" s="1">
        <v>331</v>
      </c>
      <c r="I24" s="1">
        <v>-0.42507499999999998</v>
      </c>
      <c r="J24" s="1">
        <v>-0.45256099999999999</v>
      </c>
      <c r="K24" s="1">
        <v>-0.43881799999999999</v>
      </c>
      <c r="L24" s="1">
        <v>0.38541799999999998</v>
      </c>
      <c r="O24">
        <v>331</v>
      </c>
      <c r="P24">
        <v>-0.85813700000000004</v>
      </c>
      <c r="Q24">
        <v>-0.89213600000000004</v>
      </c>
      <c r="R24">
        <f t="shared" si="1"/>
        <v>-0.87513649999999998</v>
      </c>
      <c r="S24">
        <f t="shared" si="2"/>
        <v>-0.87513649999999998</v>
      </c>
    </row>
    <row r="25" spans="2:19">
      <c r="B25" s="1">
        <v>330</v>
      </c>
      <c r="C25" s="1">
        <v>-0.83167100000000005</v>
      </c>
      <c r="D25" s="1">
        <v>-0.87384300000000004</v>
      </c>
      <c r="E25" s="1">
        <f t="shared" si="0"/>
        <v>-0.85275699999999999</v>
      </c>
      <c r="H25" s="1">
        <v>330</v>
      </c>
      <c r="I25" s="1">
        <v>-0.45275700000000002</v>
      </c>
      <c r="J25" s="1">
        <v>-0.45940799999999998</v>
      </c>
      <c r="K25" s="1">
        <v>-0.4560825</v>
      </c>
      <c r="L25" s="1">
        <v>0.39667449999999999</v>
      </c>
      <c r="O25">
        <v>330</v>
      </c>
      <c r="P25">
        <v>-0.86938700000000002</v>
      </c>
      <c r="Q25">
        <v>-0.87956000000000001</v>
      </c>
      <c r="R25">
        <f t="shared" si="1"/>
        <v>-0.87447350000000001</v>
      </c>
      <c r="S25">
        <f t="shared" si="2"/>
        <v>-0.87447350000000001</v>
      </c>
    </row>
    <row r="26" spans="2:19">
      <c r="B26" s="1">
        <v>329</v>
      </c>
      <c r="C26" s="1">
        <v>-0.85422200000000004</v>
      </c>
      <c r="D26" s="1">
        <v>-0.86421700000000001</v>
      </c>
      <c r="E26" s="1">
        <f t="shared" si="0"/>
        <v>-0.85921950000000002</v>
      </c>
      <c r="H26" s="1">
        <v>329</v>
      </c>
      <c r="I26" s="1">
        <v>-0.42835899999999999</v>
      </c>
      <c r="J26" s="1">
        <v>-0.41965799999999998</v>
      </c>
      <c r="K26" s="1">
        <v>-0.42400850000000001</v>
      </c>
      <c r="L26" s="1">
        <v>0.43521100000000001</v>
      </c>
      <c r="O26">
        <v>329</v>
      </c>
      <c r="P26">
        <v>-0.87698299999999996</v>
      </c>
      <c r="Q26">
        <v>-0.91292099999999998</v>
      </c>
      <c r="R26">
        <f t="shared" si="1"/>
        <v>-0.89495199999999997</v>
      </c>
      <c r="S26">
        <f t="shared" si="2"/>
        <v>-0.89495199999999997</v>
      </c>
    </row>
    <row r="27" spans="2:19">
      <c r="B27" s="1">
        <v>328</v>
      </c>
      <c r="C27" s="1">
        <v>-0.84952499999999997</v>
      </c>
      <c r="D27" s="1">
        <v>-0.84376799999999996</v>
      </c>
      <c r="E27" s="1">
        <f t="shared" si="0"/>
        <v>-0.84664649999999997</v>
      </c>
      <c r="H27" s="1">
        <v>328</v>
      </c>
      <c r="I27" s="1">
        <v>-0.47462300000000002</v>
      </c>
      <c r="J27" s="1">
        <v>-0.48636499999999999</v>
      </c>
      <c r="K27" s="1">
        <v>-0.48049399999999998</v>
      </c>
      <c r="L27" s="1">
        <v>0.36615249999999999</v>
      </c>
      <c r="O27">
        <v>328</v>
      </c>
      <c r="P27">
        <v>-0.89149699999999998</v>
      </c>
      <c r="Q27">
        <v>-0.90038300000000004</v>
      </c>
      <c r="R27">
        <f t="shared" si="1"/>
        <v>-0.89593999999999996</v>
      </c>
      <c r="S27">
        <f t="shared" si="2"/>
        <v>-0.89593999999999996</v>
      </c>
    </row>
    <row r="28" spans="2:19">
      <c r="B28" s="1">
        <v>327</v>
      </c>
      <c r="C28" s="1">
        <v>-0.84279599999999999</v>
      </c>
      <c r="D28" s="1">
        <v>-0.84170599999999995</v>
      </c>
      <c r="E28" s="1">
        <f t="shared" si="0"/>
        <v>-0.84225099999999997</v>
      </c>
      <c r="H28" s="1">
        <v>327</v>
      </c>
      <c r="I28" s="1">
        <v>-0.48884499999999997</v>
      </c>
      <c r="J28" s="1">
        <v>-0.448822</v>
      </c>
      <c r="K28" s="1">
        <v>-0.46883350000000001</v>
      </c>
      <c r="L28" s="1">
        <v>0.37341749999999996</v>
      </c>
      <c r="O28">
        <v>327</v>
      </c>
      <c r="P28">
        <v>-0.913045</v>
      </c>
      <c r="Q28">
        <v>-0.94793300000000003</v>
      </c>
      <c r="R28">
        <f t="shared" si="1"/>
        <v>-0.93048900000000001</v>
      </c>
      <c r="S28">
        <f t="shared" si="2"/>
        <v>-0.93048900000000001</v>
      </c>
    </row>
    <row r="29" spans="2:19">
      <c r="B29" s="1">
        <v>326</v>
      </c>
      <c r="C29" s="1">
        <v>-0.88631400000000005</v>
      </c>
      <c r="D29" s="1">
        <v>-0.83149099999999998</v>
      </c>
      <c r="E29" s="1">
        <f t="shared" si="0"/>
        <v>-0.85890250000000001</v>
      </c>
      <c r="H29" s="1">
        <v>326</v>
      </c>
      <c r="I29" s="1">
        <v>-0.456175</v>
      </c>
      <c r="J29" s="1">
        <v>-0.43738100000000002</v>
      </c>
      <c r="K29" s="1">
        <v>-0.44677800000000001</v>
      </c>
      <c r="L29" s="1">
        <v>0.4121245</v>
      </c>
      <c r="O29">
        <v>326</v>
      </c>
      <c r="P29">
        <v>-0.89071100000000003</v>
      </c>
      <c r="Q29">
        <v>-0.89314899999999997</v>
      </c>
      <c r="R29">
        <f t="shared" si="1"/>
        <v>-0.89193</v>
      </c>
      <c r="S29">
        <f t="shared" si="2"/>
        <v>-0.89193</v>
      </c>
    </row>
    <row r="30" spans="2:19">
      <c r="B30" s="1">
        <v>325</v>
      </c>
      <c r="C30" s="1">
        <v>-0.85354200000000002</v>
      </c>
      <c r="D30" s="1">
        <v>-0.85402199999999995</v>
      </c>
      <c r="E30" s="1">
        <f t="shared" si="0"/>
        <v>-0.85378200000000004</v>
      </c>
      <c r="H30" s="1">
        <v>325</v>
      </c>
      <c r="I30" s="1">
        <v>-0.49510999999999999</v>
      </c>
      <c r="J30" s="1">
        <v>-0.481985</v>
      </c>
      <c r="K30" s="1">
        <v>-0.48854750000000002</v>
      </c>
      <c r="L30" s="1">
        <v>0.36523450000000002</v>
      </c>
      <c r="O30">
        <v>325</v>
      </c>
      <c r="P30">
        <v>-0.91914300000000004</v>
      </c>
      <c r="Q30">
        <v>-0.91754800000000003</v>
      </c>
      <c r="R30">
        <f t="shared" si="1"/>
        <v>-0.91834550000000004</v>
      </c>
      <c r="S30">
        <f t="shared" si="2"/>
        <v>-0.91834550000000004</v>
      </c>
    </row>
    <row r="31" spans="2:19">
      <c r="B31" s="1">
        <v>324</v>
      </c>
      <c r="C31" s="1">
        <v>-0.866062</v>
      </c>
      <c r="D31" s="1">
        <v>-0.84388099999999999</v>
      </c>
      <c r="E31" s="1">
        <f t="shared" si="0"/>
        <v>-0.8549715</v>
      </c>
      <c r="H31" s="1">
        <v>324</v>
      </c>
      <c r="I31" s="1">
        <v>-0.443936</v>
      </c>
      <c r="J31" s="1">
        <v>-0.49304599999999998</v>
      </c>
      <c r="K31" s="1">
        <v>-0.46849099999999999</v>
      </c>
      <c r="L31" s="1">
        <v>0.3864805</v>
      </c>
      <c r="O31">
        <v>324</v>
      </c>
      <c r="P31">
        <v>-0.90292700000000004</v>
      </c>
      <c r="Q31">
        <v>-0.90149699999999999</v>
      </c>
      <c r="R31">
        <f t="shared" si="1"/>
        <v>-0.90221200000000001</v>
      </c>
      <c r="S31">
        <f t="shared" si="2"/>
        <v>-0.90221200000000001</v>
      </c>
    </row>
    <row r="32" spans="2:19">
      <c r="B32" s="1">
        <v>323</v>
      </c>
      <c r="C32" s="1">
        <v>-0.862483</v>
      </c>
      <c r="D32" s="1">
        <v>-0.85025899999999999</v>
      </c>
      <c r="E32" s="1">
        <f t="shared" si="0"/>
        <v>-0.85637099999999999</v>
      </c>
      <c r="H32" s="1">
        <v>323</v>
      </c>
      <c r="I32" s="1">
        <v>-0.49007099999999998</v>
      </c>
      <c r="J32" s="1">
        <v>-0.489761</v>
      </c>
      <c r="K32" s="1">
        <v>-0.48991600000000002</v>
      </c>
      <c r="L32" s="1">
        <v>0.36645499999999998</v>
      </c>
      <c r="O32">
        <v>323</v>
      </c>
      <c r="P32">
        <v>-0.91288499999999995</v>
      </c>
      <c r="Q32">
        <v>-0.90974999999999995</v>
      </c>
      <c r="R32">
        <f t="shared" si="1"/>
        <v>-0.9113175</v>
      </c>
      <c r="S32">
        <f t="shared" si="2"/>
        <v>-0.9113175</v>
      </c>
    </row>
    <row r="33" spans="2:19">
      <c r="B33" s="1">
        <v>322</v>
      </c>
      <c r="C33" s="1">
        <v>-0.87807100000000005</v>
      </c>
      <c r="D33" s="1">
        <v>-0.91041399999999995</v>
      </c>
      <c r="E33" s="1">
        <f t="shared" si="0"/>
        <v>-0.89424250000000005</v>
      </c>
      <c r="H33" s="1">
        <v>322</v>
      </c>
      <c r="I33" s="1">
        <v>-0.47869099999999998</v>
      </c>
      <c r="J33" s="1">
        <v>-0.50251500000000004</v>
      </c>
      <c r="K33" s="1">
        <v>-0.49060300000000001</v>
      </c>
      <c r="L33" s="1">
        <v>0.40363950000000004</v>
      </c>
      <c r="O33">
        <v>322</v>
      </c>
      <c r="P33">
        <v>-0.961121</v>
      </c>
      <c r="Q33">
        <v>-0.98458999999999997</v>
      </c>
      <c r="R33">
        <f t="shared" si="1"/>
        <v>-0.97285549999999998</v>
      </c>
      <c r="S33">
        <f t="shared" si="2"/>
        <v>-0.97285549999999998</v>
      </c>
    </row>
    <row r="34" spans="2:19">
      <c r="B34" s="1">
        <v>321</v>
      </c>
      <c r="C34" s="1">
        <v>-0.89314400000000005</v>
      </c>
      <c r="D34" s="1">
        <v>-0.89532599999999996</v>
      </c>
      <c r="E34" s="1">
        <f t="shared" si="0"/>
        <v>-0.894235</v>
      </c>
      <c r="H34" s="1">
        <v>321</v>
      </c>
      <c r="I34" s="1">
        <v>-0.489344</v>
      </c>
      <c r="J34" s="1">
        <v>-0.49923600000000001</v>
      </c>
      <c r="K34" s="1">
        <v>-0.49429000000000001</v>
      </c>
      <c r="L34" s="1">
        <v>0.39994499999999999</v>
      </c>
      <c r="O34">
        <v>321</v>
      </c>
      <c r="P34">
        <v>-0.92920700000000001</v>
      </c>
      <c r="Q34">
        <v>-0.93716200000000005</v>
      </c>
      <c r="R34">
        <f t="shared" si="1"/>
        <v>-0.93318450000000008</v>
      </c>
      <c r="S34">
        <f t="shared" si="2"/>
        <v>-0.93318450000000008</v>
      </c>
    </row>
    <row r="35" spans="2:19">
      <c r="B35" s="1">
        <v>320</v>
      </c>
      <c r="C35" s="1">
        <v>-0.88049699999999997</v>
      </c>
      <c r="D35" s="1">
        <v>-0.90007499999999996</v>
      </c>
      <c r="E35" s="1">
        <f t="shared" si="0"/>
        <v>-0.89028599999999991</v>
      </c>
      <c r="H35" s="1">
        <v>320</v>
      </c>
      <c r="I35" s="1">
        <v>-0.48774899999999999</v>
      </c>
      <c r="J35" s="1">
        <v>-0.50117299999999998</v>
      </c>
      <c r="K35" s="1">
        <v>-0.49446099999999998</v>
      </c>
      <c r="L35" s="1">
        <v>0.39582499999999993</v>
      </c>
      <c r="O35">
        <v>320</v>
      </c>
      <c r="P35">
        <v>-0.94127099999999997</v>
      </c>
      <c r="Q35">
        <v>-0.95129300000000006</v>
      </c>
      <c r="R35">
        <f t="shared" si="1"/>
        <v>-0.94628200000000007</v>
      </c>
      <c r="S35">
        <f t="shared" si="2"/>
        <v>-0.94628200000000007</v>
      </c>
    </row>
    <row r="36" spans="2:19">
      <c r="B36" s="1">
        <v>319</v>
      </c>
      <c r="C36" s="1">
        <v>-0.86982800000000005</v>
      </c>
      <c r="D36" s="1">
        <v>-0.90386900000000003</v>
      </c>
      <c r="E36" s="1">
        <f t="shared" si="0"/>
        <v>-0.88684850000000004</v>
      </c>
      <c r="H36" s="1">
        <v>319</v>
      </c>
      <c r="I36" s="1">
        <v>-0.492313</v>
      </c>
      <c r="J36" s="1">
        <v>-0.49870500000000001</v>
      </c>
      <c r="K36" s="1">
        <v>-0.49550899999999998</v>
      </c>
      <c r="L36" s="1">
        <v>0.39133950000000006</v>
      </c>
      <c r="O36">
        <v>319</v>
      </c>
      <c r="P36">
        <v>-0.95568600000000004</v>
      </c>
      <c r="Q36">
        <v>-0.97638800000000003</v>
      </c>
      <c r="R36">
        <f t="shared" si="1"/>
        <v>-0.96603700000000003</v>
      </c>
      <c r="S36">
        <f t="shared" si="2"/>
        <v>-0.96603700000000003</v>
      </c>
    </row>
    <row r="37" spans="2:19">
      <c r="B37" s="1">
        <v>318</v>
      </c>
      <c r="C37" s="1">
        <v>-0.89868199999999998</v>
      </c>
      <c r="D37" s="1">
        <v>-0.89059100000000002</v>
      </c>
      <c r="E37" s="1">
        <f t="shared" ref="E37:E68" si="3">AVERAGE(C37:D37)</f>
        <v>-0.89463650000000006</v>
      </c>
      <c r="H37" s="1">
        <v>318</v>
      </c>
      <c r="I37" s="1">
        <v>-0.52375700000000003</v>
      </c>
      <c r="J37" s="1">
        <v>-0.52547699999999997</v>
      </c>
      <c r="K37" s="1">
        <v>-0.524617</v>
      </c>
      <c r="L37" s="1">
        <v>0.37001950000000006</v>
      </c>
      <c r="O37">
        <v>318</v>
      </c>
      <c r="P37">
        <v>-0.94071700000000003</v>
      </c>
      <c r="Q37">
        <v>-0.98558000000000001</v>
      </c>
      <c r="R37">
        <f t="shared" ref="R37:R68" si="4">AVERAGE(P37:Q37)</f>
        <v>-0.96314849999999996</v>
      </c>
      <c r="S37">
        <f t="shared" ref="S37:S68" si="5">R37-X38</f>
        <v>-0.96314849999999996</v>
      </c>
    </row>
    <row r="38" spans="2:19">
      <c r="B38" s="1">
        <v>317</v>
      </c>
      <c r="C38" s="1">
        <v>-0.89802700000000002</v>
      </c>
      <c r="D38" s="1">
        <v>-0.87533899999999998</v>
      </c>
      <c r="E38" s="1">
        <f t="shared" si="3"/>
        <v>-0.886683</v>
      </c>
      <c r="H38" s="1">
        <v>317</v>
      </c>
      <c r="I38" s="1">
        <v>-0.51071999999999995</v>
      </c>
      <c r="J38" s="1">
        <v>-0.53564299999999998</v>
      </c>
      <c r="K38" s="1">
        <v>-0.52318149999999997</v>
      </c>
      <c r="L38" s="1">
        <v>0.36350150000000003</v>
      </c>
      <c r="O38">
        <v>317</v>
      </c>
      <c r="P38">
        <v>-0.97700500000000001</v>
      </c>
      <c r="Q38">
        <v>-0.95648999999999995</v>
      </c>
      <c r="R38">
        <f t="shared" si="4"/>
        <v>-0.96674749999999998</v>
      </c>
      <c r="S38">
        <f t="shared" si="5"/>
        <v>-0.96674749999999998</v>
      </c>
    </row>
    <row r="39" spans="2:19">
      <c r="B39" s="1">
        <v>316</v>
      </c>
      <c r="C39" s="1">
        <v>-0.89237500000000003</v>
      </c>
      <c r="D39" s="1">
        <v>-0.89598</v>
      </c>
      <c r="E39" s="1">
        <f t="shared" si="3"/>
        <v>-0.89417750000000007</v>
      </c>
      <c r="H39" s="1">
        <v>316</v>
      </c>
      <c r="I39" s="1">
        <v>-0.51047500000000001</v>
      </c>
      <c r="J39" s="1">
        <v>-0.55578499999999997</v>
      </c>
      <c r="K39" s="1">
        <v>-0.53312999999999999</v>
      </c>
      <c r="L39" s="1">
        <v>0.36104750000000008</v>
      </c>
      <c r="O39">
        <v>316</v>
      </c>
      <c r="P39">
        <v>-0.97090799999999999</v>
      </c>
      <c r="Q39">
        <v>-0.96110899999999999</v>
      </c>
      <c r="R39">
        <f t="shared" si="4"/>
        <v>-0.96600850000000005</v>
      </c>
      <c r="S39">
        <f t="shared" si="5"/>
        <v>-0.96600850000000005</v>
      </c>
    </row>
    <row r="40" spans="2:19">
      <c r="B40" s="1">
        <v>315</v>
      </c>
      <c r="C40" s="1">
        <v>-0.87628600000000001</v>
      </c>
      <c r="D40" s="1">
        <v>-0.90419400000000005</v>
      </c>
      <c r="E40" s="1">
        <f t="shared" si="3"/>
        <v>-0.89024000000000003</v>
      </c>
      <c r="H40" s="1">
        <v>315</v>
      </c>
      <c r="I40" s="1">
        <v>-0.562079</v>
      </c>
      <c r="J40" s="1">
        <v>-0.54939499999999997</v>
      </c>
      <c r="K40" s="1">
        <v>-0.55573699999999993</v>
      </c>
      <c r="L40" s="1">
        <v>0.33450300000000011</v>
      </c>
      <c r="O40">
        <v>315</v>
      </c>
      <c r="P40">
        <v>-0.95293399999999995</v>
      </c>
      <c r="Q40">
        <v>-1.0000100000000001</v>
      </c>
      <c r="R40">
        <f t="shared" si="4"/>
        <v>-0.97647200000000001</v>
      </c>
      <c r="S40">
        <f t="shared" si="5"/>
        <v>-0.97647200000000001</v>
      </c>
    </row>
    <row r="41" spans="2:19">
      <c r="B41" s="1">
        <v>314</v>
      </c>
      <c r="C41" s="1">
        <v>-0.91697200000000001</v>
      </c>
      <c r="D41" s="1">
        <v>-0.90446499999999996</v>
      </c>
      <c r="E41" s="1">
        <f t="shared" si="3"/>
        <v>-0.91071849999999999</v>
      </c>
      <c r="H41" s="1">
        <v>314</v>
      </c>
      <c r="I41" s="1">
        <v>-0.53011200000000003</v>
      </c>
      <c r="J41" s="1">
        <v>-0.54608500000000004</v>
      </c>
      <c r="K41" s="1">
        <v>-0.53809850000000004</v>
      </c>
      <c r="L41" s="1">
        <v>0.37261999999999995</v>
      </c>
      <c r="O41">
        <v>314</v>
      </c>
      <c r="P41">
        <v>-0.949909</v>
      </c>
      <c r="Q41">
        <v>-0.93887399999999999</v>
      </c>
      <c r="R41">
        <f t="shared" si="4"/>
        <v>-0.94439150000000005</v>
      </c>
      <c r="S41">
        <f t="shared" si="5"/>
        <v>-0.94439150000000005</v>
      </c>
    </row>
    <row r="42" spans="2:19">
      <c r="B42" s="1">
        <v>313</v>
      </c>
      <c r="C42" s="1">
        <v>-0.89507800000000004</v>
      </c>
      <c r="D42" s="1">
        <v>-0.86508799999999997</v>
      </c>
      <c r="E42" s="1">
        <f t="shared" si="3"/>
        <v>-0.88008299999999995</v>
      </c>
      <c r="H42" s="1">
        <v>313</v>
      </c>
      <c r="I42" s="1">
        <v>-0.54955399999999999</v>
      </c>
      <c r="J42" s="1">
        <v>-0.55729799999999996</v>
      </c>
      <c r="K42" s="1">
        <v>-0.55342599999999997</v>
      </c>
      <c r="L42" s="1">
        <v>0.32665699999999998</v>
      </c>
      <c r="O42">
        <v>313</v>
      </c>
      <c r="P42">
        <v>-1.00654</v>
      </c>
      <c r="Q42">
        <v>-0.96288899999999999</v>
      </c>
      <c r="R42">
        <f t="shared" si="4"/>
        <v>-0.98471449999999994</v>
      </c>
      <c r="S42">
        <f t="shared" si="5"/>
        <v>-0.98471449999999994</v>
      </c>
    </row>
    <row r="43" spans="2:19">
      <c r="B43" s="1">
        <v>312</v>
      </c>
      <c r="C43" s="1">
        <v>-0.89743099999999998</v>
      </c>
      <c r="D43" s="1">
        <v>-0.90517700000000001</v>
      </c>
      <c r="E43" s="1">
        <f t="shared" si="3"/>
        <v>-0.90130399999999999</v>
      </c>
      <c r="H43" s="1">
        <v>312</v>
      </c>
      <c r="I43" s="1">
        <v>-0.564299</v>
      </c>
      <c r="J43" s="1">
        <v>-0.567998</v>
      </c>
      <c r="K43" s="1">
        <v>-0.56614849999999994</v>
      </c>
      <c r="L43" s="1">
        <v>0.33515550000000005</v>
      </c>
      <c r="O43">
        <v>312</v>
      </c>
      <c r="P43">
        <v>-1.01797</v>
      </c>
      <c r="Q43">
        <v>-0.98255300000000001</v>
      </c>
      <c r="R43">
        <f t="shared" si="4"/>
        <v>-1.0002615000000001</v>
      </c>
      <c r="S43">
        <f t="shared" si="5"/>
        <v>-1.0002615000000001</v>
      </c>
    </row>
    <row r="44" spans="2:19">
      <c r="B44" s="1">
        <v>311</v>
      </c>
      <c r="C44" s="1">
        <v>-0.92891299999999999</v>
      </c>
      <c r="D44" s="1">
        <v>-0.93954300000000002</v>
      </c>
      <c r="E44" s="1">
        <f t="shared" si="3"/>
        <v>-0.93422800000000006</v>
      </c>
      <c r="H44" s="1">
        <v>311</v>
      </c>
      <c r="I44" s="1">
        <v>-0.551203</v>
      </c>
      <c r="J44" s="1">
        <v>-0.55134700000000003</v>
      </c>
      <c r="K44" s="1">
        <v>-0.55127499999999996</v>
      </c>
      <c r="L44" s="1">
        <v>0.3829530000000001</v>
      </c>
      <c r="O44">
        <v>311</v>
      </c>
      <c r="P44">
        <v>-1.022</v>
      </c>
      <c r="Q44">
        <v>-1.00589</v>
      </c>
      <c r="R44">
        <f t="shared" si="4"/>
        <v>-1.0139450000000001</v>
      </c>
      <c r="S44">
        <f t="shared" si="5"/>
        <v>-1.0139450000000001</v>
      </c>
    </row>
    <row r="45" spans="2:19">
      <c r="B45" s="1">
        <v>310</v>
      </c>
      <c r="C45" s="1">
        <v>-0.93433200000000005</v>
      </c>
      <c r="D45" s="1">
        <v>-0.93137800000000004</v>
      </c>
      <c r="E45" s="1">
        <f t="shared" si="3"/>
        <v>-0.93285499999999999</v>
      </c>
      <c r="H45" s="1">
        <v>310</v>
      </c>
      <c r="I45" s="1">
        <v>-0.53222100000000006</v>
      </c>
      <c r="J45" s="1">
        <v>-0.58526100000000003</v>
      </c>
      <c r="K45" s="1">
        <v>-0.55874100000000004</v>
      </c>
      <c r="L45" s="1">
        <v>0.37411399999999995</v>
      </c>
      <c r="O45">
        <v>310</v>
      </c>
      <c r="P45">
        <v>-1.03962</v>
      </c>
      <c r="Q45">
        <v>-1.0543400000000001</v>
      </c>
      <c r="R45">
        <f t="shared" si="4"/>
        <v>-1.04698</v>
      </c>
      <c r="S45">
        <f t="shared" si="5"/>
        <v>-1.04698</v>
      </c>
    </row>
    <row r="46" spans="2:19">
      <c r="B46" s="1">
        <v>309</v>
      </c>
      <c r="C46" s="1">
        <v>-0.88262499999999999</v>
      </c>
      <c r="D46" s="1">
        <v>-0.91037900000000005</v>
      </c>
      <c r="E46" s="1">
        <f t="shared" si="3"/>
        <v>-0.89650200000000002</v>
      </c>
      <c r="H46" s="1">
        <v>309</v>
      </c>
      <c r="I46" s="1">
        <v>-0.54230800000000001</v>
      </c>
      <c r="J46" s="1">
        <v>-0.60587899999999995</v>
      </c>
      <c r="K46" s="1">
        <v>-0.57409350000000003</v>
      </c>
      <c r="L46" s="1">
        <v>0.32240849999999999</v>
      </c>
      <c r="O46">
        <v>309</v>
      </c>
      <c r="P46">
        <v>-1.00274</v>
      </c>
      <c r="Q46">
        <v>-1.02678</v>
      </c>
      <c r="R46">
        <f t="shared" si="4"/>
        <v>-1.0147599999999999</v>
      </c>
      <c r="S46">
        <f t="shared" si="5"/>
        <v>-1.0147599999999999</v>
      </c>
    </row>
    <row r="47" spans="2:19">
      <c r="B47" s="1">
        <v>308</v>
      </c>
      <c r="C47" s="1">
        <v>-0.915717</v>
      </c>
      <c r="D47" s="1">
        <v>-0.91908999999999996</v>
      </c>
      <c r="E47" s="1">
        <f t="shared" si="3"/>
        <v>-0.91740350000000004</v>
      </c>
      <c r="H47" s="1">
        <v>308</v>
      </c>
      <c r="I47" s="1">
        <v>-0.61728799999999995</v>
      </c>
      <c r="J47" s="1">
        <v>-0.57994299999999999</v>
      </c>
      <c r="K47" s="1">
        <v>-0.59861549999999997</v>
      </c>
      <c r="L47" s="1">
        <v>0.31878800000000007</v>
      </c>
      <c r="O47">
        <v>308</v>
      </c>
      <c r="P47">
        <v>-1.0608900000000001</v>
      </c>
      <c r="Q47">
        <v>-1.0783700000000001</v>
      </c>
      <c r="R47">
        <f t="shared" si="4"/>
        <v>-1.0696300000000001</v>
      </c>
      <c r="S47">
        <f t="shared" si="5"/>
        <v>-1.0696300000000001</v>
      </c>
    </row>
    <row r="48" spans="2:19">
      <c r="B48" s="1">
        <v>307</v>
      </c>
      <c r="C48" s="1">
        <v>-0.90544000000000002</v>
      </c>
      <c r="D48" s="1">
        <v>-0.94652499999999995</v>
      </c>
      <c r="E48" s="1">
        <f t="shared" si="3"/>
        <v>-0.92598249999999993</v>
      </c>
      <c r="H48" s="1">
        <v>307</v>
      </c>
      <c r="I48" s="1">
        <v>-0.60588500000000001</v>
      </c>
      <c r="J48" s="1">
        <v>-0.56371800000000005</v>
      </c>
      <c r="K48" s="1">
        <v>-0.58480149999999997</v>
      </c>
      <c r="L48" s="1">
        <v>0.34118099999999996</v>
      </c>
      <c r="O48">
        <v>307</v>
      </c>
      <c r="P48">
        <v>-1.05348</v>
      </c>
      <c r="Q48">
        <v>-1.04915</v>
      </c>
      <c r="R48">
        <f t="shared" si="4"/>
        <v>-1.051315</v>
      </c>
      <c r="S48">
        <f t="shared" si="5"/>
        <v>-1.051315</v>
      </c>
    </row>
    <row r="49" spans="2:19">
      <c r="B49" s="1">
        <v>306</v>
      </c>
      <c r="C49" s="1">
        <v>-0.94955800000000001</v>
      </c>
      <c r="D49" s="1">
        <v>-0.96676700000000004</v>
      </c>
      <c r="E49" s="1">
        <f t="shared" si="3"/>
        <v>-0.95816250000000003</v>
      </c>
      <c r="H49" s="1">
        <v>306</v>
      </c>
      <c r="I49" s="1">
        <v>-0.54890899999999998</v>
      </c>
      <c r="J49" s="1">
        <v>-0.61809700000000001</v>
      </c>
      <c r="K49" s="1">
        <v>-0.58350299999999999</v>
      </c>
      <c r="L49" s="1">
        <v>0.37465950000000003</v>
      </c>
      <c r="O49">
        <v>306</v>
      </c>
      <c r="P49">
        <v>-1.0597799999999999</v>
      </c>
      <c r="Q49">
        <v>-1.08795</v>
      </c>
      <c r="R49">
        <f t="shared" si="4"/>
        <v>-1.0738650000000001</v>
      </c>
      <c r="S49">
        <f t="shared" si="5"/>
        <v>-1.0738650000000001</v>
      </c>
    </row>
    <row r="50" spans="2:19">
      <c r="B50" s="1">
        <v>305</v>
      </c>
      <c r="C50" s="1">
        <v>-0.96001000000000003</v>
      </c>
      <c r="D50" s="1">
        <v>-0.94893400000000006</v>
      </c>
      <c r="E50" s="1">
        <f t="shared" si="3"/>
        <v>-0.95447199999999999</v>
      </c>
      <c r="H50" s="1">
        <v>305</v>
      </c>
      <c r="I50" s="1">
        <v>-0.55593700000000001</v>
      </c>
      <c r="J50" s="1">
        <v>-0.60497500000000004</v>
      </c>
      <c r="K50" s="1">
        <v>-0.58045600000000008</v>
      </c>
      <c r="L50" s="1">
        <v>0.3740159999999999</v>
      </c>
      <c r="O50">
        <v>305</v>
      </c>
      <c r="P50">
        <v>-1.0635600000000001</v>
      </c>
      <c r="Q50">
        <v>-1.0681</v>
      </c>
      <c r="R50">
        <f t="shared" si="4"/>
        <v>-1.0658300000000001</v>
      </c>
      <c r="S50">
        <f t="shared" si="5"/>
        <v>-1.0658300000000001</v>
      </c>
    </row>
    <row r="51" spans="2:19">
      <c r="B51" s="1">
        <v>304</v>
      </c>
      <c r="C51" s="1">
        <v>-0.90024899999999997</v>
      </c>
      <c r="D51" s="1">
        <v>-0.96687400000000001</v>
      </c>
      <c r="E51" s="1">
        <f t="shared" si="3"/>
        <v>-0.93356149999999993</v>
      </c>
      <c r="H51" s="1">
        <v>304</v>
      </c>
      <c r="I51" s="1">
        <v>-0.61009899999999995</v>
      </c>
      <c r="J51" s="1">
        <v>-0.60713799999999996</v>
      </c>
      <c r="K51" s="1">
        <v>-0.60861849999999995</v>
      </c>
      <c r="L51" s="1">
        <v>0.32494299999999998</v>
      </c>
      <c r="O51">
        <v>304</v>
      </c>
      <c r="P51">
        <v>-1.1027800000000001</v>
      </c>
      <c r="Q51">
        <v>-1.0907500000000001</v>
      </c>
      <c r="R51">
        <f t="shared" si="4"/>
        <v>-1.096765</v>
      </c>
      <c r="S51">
        <f t="shared" si="5"/>
        <v>-1.096765</v>
      </c>
    </row>
    <row r="52" spans="2:19">
      <c r="B52" s="1">
        <v>303</v>
      </c>
      <c r="C52" s="1">
        <v>-0.95413800000000004</v>
      </c>
      <c r="D52" s="1">
        <v>-0.98581099999999999</v>
      </c>
      <c r="E52" s="1">
        <f t="shared" si="3"/>
        <v>-0.96997449999999996</v>
      </c>
      <c r="H52" s="1">
        <v>303</v>
      </c>
      <c r="I52" s="1">
        <v>-0.58653900000000003</v>
      </c>
      <c r="J52" s="1">
        <v>-0.578816</v>
      </c>
      <c r="K52" s="1">
        <v>-0.58267749999999996</v>
      </c>
      <c r="L52" s="1">
        <v>0.387297</v>
      </c>
      <c r="O52">
        <v>303</v>
      </c>
      <c r="P52">
        <v>-1.0424800000000001</v>
      </c>
      <c r="Q52">
        <v>-1.13412</v>
      </c>
      <c r="R52">
        <f t="shared" si="4"/>
        <v>-1.0883</v>
      </c>
      <c r="S52">
        <f t="shared" si="5"/>
        <v>-1.0883</v>
      </c>
    </row>
    <row r="53" spans="2:19">
      <c r="B53" s="1">
        <v>302</v>
      </c>
      <c r="C53" s="1">
        <v>-0.94826999999999995</v>
      </c>
      <c r="D53" s="1">
        <v>-0.97028099999999995</v>
      </c>
      <c r="E53" s="1">
        <f t="shared" si="3"/>
        <v>-0.95927549999999995</v>
      </c>
      <c r="H53" s="1">
        <v>302</v>
      </c>
      <c r="I53" s="1">
        <v>-0.59634500000000001</v>
      </c>
      <c r="J53" s="1">
        <v>-0.61289099999999996</v>
      </c>
      <c r="K53" s="1">
        <v>-0.60461799999999999</v>
      </c>
      <c r="L53" s="1">
        <v>0.35465749999999996</v>
      </c>
      <c r="O53">
        <v>302</v>
      </c>
      <c r="P53">
        <v>-1.1034600000000001</v>
      </c>
      <c r="Q53">
        <v>-1.0798300000000001</v>
      </c>
      <c r="R53">
        <f t="shared" si="4"/>
        <v>-1.0916450000000002</v>
      </c>
      <c r="S53">
        <f t="shared" si="5"/>
        <v>-1.0916450000000002</v>
      </c>
    </row>
    <row r="54" spans="2:19">
      <c r="B54" s="1">
        <v>301</v>
      </c>
      <c r="C54" s="1">
        <v>-0.94808000000000003</v>
      </c>
      <c r="D54" s="1">
        <v>-0.97161900000000001</v>
      </c>
      <c r="E54" s="1">
        <f t="shared" si="3"/>
        <v>-0.95984950000000002</v>
      </c>
      <c r="H54" s="1">
        <v>301</v>
      </c>
      <c r="I54" s="1">
        <v>-0.61169499999999999</v>
      </c>
      <c r="J54" s="1">
        <v>-0.62237200000000004</v>
      </c>
      <c r="K54" s="1">
        <v>-0.61703350000000001</v>
      </c>
      <c r="L54" s="1">
        <v>0.34281600000000001</v>
      </c>
      <c r="O54">
        <v>301</v>
      </c>
      <c r="P54">
        <v>-1.10917</v>
      </c>
      <c r="Q54">
        <v>-1.1044700000000001</v>
      </c>
      <c r="R54">
        <f t="shared" si="4"/>
        <v>-1.1068199999999999</v>
      </c>
      <c r="S54">
        <f t="shared" si="5"/>
        <v>-1.1068199999999999</v>
      </c>
    </row>
    <row r="55" spans="2:19">
      <c r="B55" s="1">
        <v>300</v>
      </c>
      <c r="C55" s="1">
        <v>-0.948187</v>
      </c>
      <c r="D55" s="1">
        <v>-0.97857700000000003</v>
      </c>
      <c r="E55" s="1">
        <f t="shared" si="3"/>
        <v>-0.96338199999999996</v>
      </c>
      <c r="H55" s="1">
        <v>300</v>
      </c>
      <c r="I55" s="1">
        <v>-0.57661200000000001</v>
      </c>
      <c r="J55" s="1">
        <v>-0.58105899999999999</v>
      </c>
      <c r="K55" s="1">
        <v>-0.57883550000000006</v>
      </c>
      <c r="L55" s="1">
        <v>0.3845464999999999</v>
      </c>
      <c r="O55">
        <v>300</v>
      </c>
      <c r="P55">
        <v>-1.0808599999999999</v>
      </c>
      <c r="Q55">
        <v>-1.1276999999999999</v>
      </c>
      <c r="R55">
        <f t="shared" si="4"/>
        <v>-1.1042799999999999</v>
      </c>
      <c r="S55">
        <f t="shared" si="5"/>
        <v>-1.1042799999999999</v>
      </c>
    </row>
    <row r="56" spans="2:19">
      <c r="B56" s="1">
        <v>299</v>
      </c>
      <c r="C56" s="1">
        <v>-0.98078500000000002</v>
      </c>
      <c r="D56" s="1">
        <v>-0.953762</v>
      </c>
      <c r="E56" s="1">
        <f t="shared" si="3"/>
        <v>-0.96727350000000001</v>
      </c>
      <c r="H56" s="1">
        <v>299</v>
      </c>
      <c r="I56" s="1">
        <v>-0.581287</v>
      </c>
      <c r="J56" s="1">
        <v>-0.57489800000000002</v>
      </c>
      <c r="K56" s="1">
        <v>-0.57809250000000001</v>
      </c>
      <c r="L56" s="1">
        <v>0.389181</v>
      </c>
      <c r="O56">
        <v>299</v>
      </c>
      <c r="P56">
        <v>-1.1321399999999999</v>
      </c>
      <c r="Q56">
        <v>-1.1446700000000001</v>
      </c>
      <c r="R56">
        <f t="shared" si="4"/>
        <v>-1.1384050000000001</v>
      </c>
      <c r="S56">
        <f t="shared" si="5"/>
        <v>-1.1384050000000001</v>
      </c>
    </row>
    <row r="57" spans="2:19">
      <c r="B57" s="1">
        <v>298</v>
      </c>
      <c r="C57" s="1">
        <v>-0.94343900000000003</v>
      </c>
      <c r="D57" s="1">
        <v>-0.98455800000000004</v>
      </c>
      <c r="E57" s="1">
        <f t="shared" si="3"/>
        <v>-0.96399849999999998</v>
      </c>
      <c r="H57" s="1">
        <v>298</v>
      </c>
      <c r="I57" s="1">
        <v>-0.54809600000000003</v>
      </c>
      <c r="J57" s="1">
        <v>-0.58889599999999998</v>
      </c>
      <c r="K57" s="1">
        <v>-0.568496</v>
      </c>
      <c r="L57" s="1">
        <v>0.39550249999999998</v>
      </c>
      <c r="O57">
        <v>298</v>
      </c>
      <c r="P57">
        <v>-1.14127</v>
      </c>
      <c r="Q57">
        <v>-1.17614</v>
      </c>
      <c r="R57">
        <f t="shared" si="4"/>
        <v>-1.1587049999999999</v>
      </c>
      <c r="S57">
        <f t="shared" si="5"/>
        <v>-1.1587049999999999</v>
      </c>
    </row>
    <row r="58" spans="2:19">
      <c r="B58" s="1">
        <v>297</v>
      </c>
      <c r="C58" s="1">
        <v>-0.977267</v>
      </c>
      <c r="D58" s="1">
        <v>-1.0025999999999999</v>
      </c>
      <c r="E58" s="1">
        <f t="shared" si="3"/>
        <v>-0.98993350000000002</v>
      </c>
      <c r="H58" s="1">
        <v>297</v>
      </c>
      <c r="I58" s="1">
        <v>-0.57522700000000004</v>
      </c>
      <c r="J58" s="1">
        <v>-0.57134499999999999</v>
      </c>
      <c r="K58" s="1">
        <v>-0.57328599999999996</v>
      </c>
      <c r="L58" s="1">
        <v>0.41664750000000006</v>
      </c>
      <c r="O58">
        <v>297</v>
      </c>
      <c r="P58">
        <v>-1.1614199999999999</v>
      </c>
      <c r="Q58">
        <v>-1.15551</v>
      </c>
      <c r="R58">
        <f t="shared" si="4"/>
        <v>-1.1584650000000001</v>
      </c>
      <c r="S58">
        <f t="shared" si="5"/>
        <v>-1.1584650000000001</v>
      </c>
    </row>
    <row r="59" spans="2:19">
      <c r="B59" s="1">
        <v>296</v>
      </c>
      <c r="C59" s="1">
        <v>-0.97973900000000003</v>
      </c>
      <c r="D59" s="1">
        <v>-0.98896300000000004</v>
      </c>
      <c r="E59" s="1">
        <f t="shared" si="3"/>
        <v>-0.98435099999999998</v>
      </c>
      <c r="H59" s="1">
        <v>296</v>
      </c>
      <c r="I59" s="1">
        <v>-0.51166299999999998</v>
      </c>
      <c r="J59" s="1">
        <v>-0.56039799999999995</v>
      </c>
      <c r="K59" s="1">
        <v>-0.53603049999999997</v>
      </c>
      <c r="L59" s="1">
        <v>0.44832050000000001</v>
      </c>
      <c r="O59">
        <v>296</v>
      </c>
      <c r="P59">
        <v>-1.14364</v>
      </c>
      <c r="Q59">
        <v>-1.1483000000000001</v>
      </c>
      <c r="R59">
        <f t="shared" si="4"/>
        <v>-1.1459700000000002</v>
      </c>
      <c r="S59">
        <f t="shared" si="5"/>
        <v>-1.1459700000000002</v>
      </c>
    </row>
    <row r="60" spans="2:19">
      <c r="B60" s="1">
        <v>295</v>
      </c>
      <c r="C60" s="1">
        <v>-0.99060800000000004</v>
      </c>
      <c r="D60" s="1">
        <v>-0.99111300000000002</v>
      </c>
      <c r="E60" s="1">
        <f t="shared" si="3"/>
        <v>-0.99086050000000003</v>
      </c>
      <c r="H60" s="1">
        <v>295</v>
      </c>
      <c r="I60" s="1">
        <v>-0.50010200000000005</v>
      </c>
      <c r="J60" s="1">
        <v>-0.48155300000000001</v>
      </c>
      <c r="K60" s="1">
        <v>-0.49082750000000003</v>
      </c>
      <c r="L60" s="1">
        <v>0.50003299999999995</v>
      </c>
      <c r="O60">
        <v>295</v>
      </c>
      <c r="P60">
        <v>-1.18659</v>
      </c>
      <c r="Q60">
        <v>-1.18875</v>
      </c>
      <c r="R60">
        <f t="shared" si="4"/>
        <v>-1.18767</v>
      </c>
      <c r="S60">
        <f t="shared" si="5"/>
        <v>-1.18767</v>
      </c>
    </row>
    <row r="61" spans="2:19">
      <c r="B61" s="1">
        <v>294</v>
      </c>
      <c r="C61" s="1">
        <v>-1.0215000000000001</v>
      </c>
      <c r="D61" s="1">
        <v>-0.99873400000000001</v>
      </c>
      <c r="E61" s="1">
        <f t="shared" si="3"/>
        <v>-1.0101170000000002</v>
      </c>
      <c r="H61" s="1">
        <v>294</v>
      </c>
      <c r="I61" s="1">
        <v>-0.46906799999999998</v>
      </c>
      <c r="J61" s="1">
        <v>-0.42536000000000002</v>
      </c>
      <c r="K61" s="1">
        <v>-0.447214</v>
      </c>
      <c r="L61" s="1">
        <v>0.56290300000000015</v>
      </c>
      <c r="O61">
        <v>294</v>
      </c>
      <c r="P61">
        <v>-1.17055</v>
      </c>
      <c r="Q61">
        <v>-1.15402</v>
      </c>
      <c r="R61">
        <f t="shared" si="4"/>
        <v>-1.162285</v>
      </c>
      <c r="S61">
        <f t="shared" si="5"/>
        <v>-1.162285</v>
      </c>
    </row>
    <row r="62" spans="2:19">
      <c r="B62" s="1">
        <v>293</v>
      </c>
      <c r="C62" s="1">
        <v>-0.95522399999999996</v>
      </c>
      <c r="D62" s="1">
        <v>-1.00129</v>
      </c>
      <c r="E62" s="1">
        <f t="shared" si="3"/>
        <v>-0.97825699999999993</v>
      </c>
      <c r="H62" s="1">
        <v>293</v>
      </c>
      <c r="I62" s="1">
        <v>-0.40900399999999998</v>
      </c>
      <c r="J62" s="1">
        <v>-0.41371599999999997</v>
      </c>
      <c r="K62" s="1">
        <v>-0.41135999999999995</v>
      </c>
      <c r="L62" s="1">
        <v>0.56689699999999998</v>
      </c>
      <c r="O62">
        <v>293</v>
      </c>
      <c r="P62">
        <v>-1.17642</v>
      </c>
      <c r="Q62">
        <v>-1.1910499999999999</v>
      </c>
      <c r="R62">
        <f t="shared" si="4"/>
        <v>-1.183735</v>
      </c>
      <c r="S62">
        <f t="shared" si="5"/>
        <v>-1.183735</v>
      </c>
    </row>
    <row r="63" spans="2:19">
      <c r="B63" s="1">
        <v>292</v>
      </c>
      <c r="C63" s="1">
        <v>-0.99616800000000005</v>
      </c>
      <c r="D63" s="1">
        <v>-1.0284199999999999</v>
      </c>
      <c r="E63" s="1">
        <f t="shared" si="3"/>
        <v>-1.012294</v>
      </c>
      <c r="H63" s="1">
        <v>292</v>
      </c>
      <c r="I63" s="1">
        <v>-0.405219</v>
      </c>
      <c r="J63" s="1">
        <v>-0.35450399999999999</v>
      </c>
      <c r="K63" s="1">
        <v>-0.37986149999999996</v>
      </c>
      <c r="L63" s="1">
        <v>0.63243250000000006</v>
      </c>
      <c r="O63">
        <v>292</v>
      </c>
      <c r="P63">
        <v>-1.19611</v>
      </c>
      <c r="Q63">
        <v>-1.2298500000000001</v>
      </c>
      <c r="R63">
        <f t="shared" si="4"/>
        <v>-1.2129799999999999</v>
      </c>
      <c r="S63">
        <f t="shared" si="5"/>
        <v>-1.2129799999999999</v>
      </c>
    </row>
    <row r="64" spans="2:19">
      <c r="B64" s="1">
        <v>291</v>
      </c>
      <c r="C64" s="1">
        <v>-1.0222899999999999</v>
      </c>
      <c r="D64" s="1">
        <v>-0.98851599999999995</v>
      </c>
      <c r="E64" s="1">
        <f t="shared" si="3"/>
        <v>-1.0054029999999998</v>
      </c>
      <c r="H64" s="1">
        <v>291</v>
      </c>
      <c r="I64" s="1">
        <v>-0.39124199999999998</v>
      </c>
      <c r="J64" s="1">
        <v>-0.46403299999999997</v>
      </c>
      <c r="K64" s="1">
        <v>-0.4276375</v>
      </c>
      <c r="L64" s="1">
        <v>0.57776549999999982</v>
      </c>
      <c r="O64">
        <v>291</v>
      </c>
      <c r="P64">
        <v>-1.2251099999999999</v>
      </c>
      <c r="Q64">
        <v>-1.2592000000000001</v>
      </c>
      <c r="R64">
        <f t="shared" si="4"/>
        <v>-1.2421549999999999</v>
      </c>
      <c r="S64">
        <f t="shared" si="5"/>
        <v>-1.2421549999999999</v>
      </c>
    </row>
    <row r="65" spans="2:19">
      <c r="B65" s="1">
        <v>290</v>
      </c>
      <c r="C65" s="1">
        <v>-1.02596</v>
      </c>
      <c r="D65" s="1">
        <v>-1.0262100000000001</v>
      </c>
      <c r="E65" s="1">
        <f t="shared" si="3"/>
        <v>-1.0260850000000001</v>
      </c>
      <c r="H65" s="1">
        <v>290</v>
      </c>
      <c r="I65" s="1">
        <v>-0.56904299999999997</v>
      </c>
      <c r="J65" s="1">
        <v>-0.63697300000000001</v>
      </c>
      <c r="K65" s="1">
        <v>-0.60300799999999999</v>
      </c>
      <c r="L65" s="1">
        <v>0.42307700000000015</v>
      </c>
      <c r="O65">
        <v>290</v>
      </c>
      <c r="P65">
        <v>-1.30071</v>
      </c>
      <c r="Q65">
        <v>-1.3015699999999999</v>
      </c>
      <c r="R65">
        <f t="shared" si="4"/>
        <v>-1.30114</v>
      </c>
      <c r="S65">
        <f t="shared" si="5"/>
        <v>-1.30114</v>
      </c>
    </row>
    <row r="66" spans="2:19">
      <c r="B66" s="1">
        <v>289</v>
      </c>
      <c r="C66" s="1">
        <v>-0.99400200000000005</v>
      </c>
      <c r="D66" s="1">
        <v>-1.0019499999999999</v>
      </c>
      <c r="E66" s="1">
        <f t="shared" si="3"/>
        <v>-0.99797599999999997</v>
      </c>
      <c r="H66" s="1">
        <v>289</v>
      </c>
      <c r="I66" s="1">
        <v>-0.78389500000000001</v>
      </c>
      <c r="J66" s="1">
        <v>-0.73861900000000003</v>
      </c>
      <c r="K66" s="1">
        <v>-0.76125700000000007</v>
      </c>
      <c r="L66" s="1">
        <v>0.2367189999999999</v>
      </c>
      <c r="O66">
        <v>289</v>
      </c>
      <c r="P66">
        <v>-1.4158999999999999</v>
      </c>
      <c r="Q66">
        <v>-1.40785</v>
      </c>
      <c r="R66">
        <f t="shared" si="4"/>
        <v>-1.411875</v>
      </c>
      <c r="S66">
        <f t="shared" si="5"/>
        <v>-1.411875</v>
      </c>
    </row>
    <row r="67" spans="2:19">
      <c r="B67" s="1">
        <v>288</v>
      </c>
      <c r="C67" s="1">
        <v>-0.99520200000000003</v>
      </c>
      <c r="D67" s="1">
        <v>-1.00891</v>
      </c>
      <c r="E67" s="1">
        <f t="shared" si="3"/>
        <v>-1.0020560000000001</v>
      </c>
      <c r="H67" s="1">
        <v>288</v>
      </c>
      <c r="I67" s="1">
        <v>-0.89131499999999997</v>
      </c>
      <c r="J67" s="1">
        <v>-1.00664</v>
      </c>
      <c r="K67" s="1">
        <v>-0.94897750000000003</v>
      </c>
      <c r="L67" s="1">
        <v>5.3078500000000028E-2</v>
      </c>
      <c r="O67">
        <v>288</v>
      </c>
      <c r="P67">
        <v>-1.48424</v>
      </c>
      <c r="Q67">
        <v>-1.4589700000000001</v>
      </c>
      <c r="R67">
        <f t="shared" si="4"/>
        <v>-1.4716050000000001</v>
      </c>
      <c r="S67">
        <f t="shared" si="5"/>
        <v>-1.4716050000000001</v>
      </c>
    </row>
    <row r="68" spans="2:19">
      <c r="B68" s="1">
        <v>287</v>
      </c>
      <c r="C68" s="1">
        <v>-1.0145299999999999</v>
      </c>
      <c r="D68" s="1">
        <v>-1.00915</v>
      </c>
      <c r="E68" s="1">
        <f t="shared" si="3"/>
        <v>-1.0118399999999999</v>
      </c>
      <c r="H68" s="1">
        <v>287</v>
      </c>
      <c r="I68" s="1">
        <v>-1.0648500000000001</v>
      </c>
      <c r="J68" s="1">
        <v>-1.05629</v>
      </c>
      <c r="K68" s="1">
        <v>-1.06057</v>
      </c>
      <c r="L68" s="1">
        <v>-4.8730000000000162E-2</v>
      </c>
      <c r="O68">
        <v>287</v>
      </c>
      <c r="P68">
        <v>-1.51908</v>
      </c>
      <c r="Q68">
        <v>-1.5668500000000001</v>
      </c>
      <c r="R68">
        <f t="shared" si="4"/>
        <v>-1.5429650000000001</v>
      </c>
      <c r="S68">
        <f t="shared" si="5"/>
        <v>-1.5429650000000001</v>
      </c>
    </row>
    <row r="69" spans="2:19">
      <c r="B69" s="1">
        <v>286</v>
      </c>
      <c r="C69" s="1">
        <v>-1.0198700000000001</v>
      </c>
      <c r="D69" s="1">
        <v>-1.0529200000000001</v>
      </c>
      <c r="E69" s="1">
        <f t="shared" ref="E69:E100" si="6">AVERAGE(C69:D69)</f>
        <v>-1.0363950000000002</v>
      </c>
      <c r="H69" s="1">
        <v>286</v>
      </c>
      <c r="I69" s="1">
        <v>-1.14347</v>
      </c>
      <c r="J69" s="1">
        <v>-1.16784</v>
      </c>
      <c r="K69" s="1">
        <v>-1.1556549999999999</v>
      </c>
      <c r="L69" s="1">
        <v>-0.1192599999999997</v>
      </c>
      <c r="O69">
        <v>286</v>
      </c>
      <c r="P69">
        <v>-1.64453</v>
      </c>
      <c r="Q69">
        <v>-1.6499699999999999</v>
      </c>
      <c r="R69">
        <f t="shared" ref="R69:R100" si="7">AVERAGE(P69:Q69)</f>
        <v>-1.6472500000000001</v>
      </c>
      <c r="S69">
        <f t="shared" ref="S69:S100" si="8">R69-X70</f>
        <v>-1.6472500000000001</v>
      </c>
    </row>
    <row r="70" spans="2:19">
      <c r="B70" s="1">
        <v>285</v>
      </c>
      <c r="C70" s="1">
        <v>-1.06426</v>
      </c>
      <c r="D70" s="1">
        <v>-1.03206</v>
      </c>
      <c r="E70" s="1">
        <f t="shared" si="6"/>
        <v>-1.04816</v>
      </c>
      <c r="H70" s="1">
        <v>285</v>
      </c>
      <c r="I70" s="1">
        <v>-1.2253700000000001</v>
      </c>
      <c r="J70" s="1">
        <v>-1.2249300000000001</v>
      </c>
      <c r="K70" s="1">
        <v>-1.2251500000000002</v>
      </c>
      <c r="L70" s="1">
        <v>-0.1769900000000002</v>
      </c>
      <c r="O70">
        <v>285</v>
      </c>
      <c r="P70">
        <v>-1.6809000000000001</v>
      </c>
      <c r="Q70">
        <v>-1.64784</v>
      </c>
      <c r="R70">
        <f t="shared" si="7"/>
        <v>-1.6643699999999999</v>
      </c>
      <c r="S70">
        <f t="shared" si="8"/>
        <v>-1.6643699999999999</v>
      </c>
    </row>
    <row r="71" spans="2:19">
      <c r="B71" s="1">
        <v>284</v>
      </c>
      <c r="C71" s="1">
        <v>-1.02197</v>
      </c>
      <c r="D71" s="1">
        <v>-1.03111</v>
      </c>
      <c r="E71" s="1">
        <f t="shared" si="6"/>
        <v>-1.02654</v>
      </c>
      <c r="H71" s="1">
        <v>284</v>
      </c>
      <c r="I71" s="1">
        <v>-1.2185999999999999</v>
      </c>
      <c r="J71" s="1">
        <v>-1.2535499999999999</v>
      </c>
      <c r="K71" s="1">
        <v>-1.236075</v>
      </c>
      <c r="L71" s="1">
        <v>-0.20953500000000003</v>
      </c>
      <c r="O71">
        <v>284</v>
      </c>
      <c r="P71">
        <v>-1.6993400000000001</v>
      </c>
      <c r="Q71">
        <v>-1.74281</v>
      </c>
      <c r="R71">
        <f t="shared" si="7"/>
        <v>-1.7210749999999999</v>
      </c>
      <c r="S71">
        <f t="shared" si="8"/>
        <v>-1.7210749999999999</v>
      </c>
    </row>
    <row r="72" spans="2:19">
      <c r="B72" s="1">
        <v>283</v>
      </c>
      <c r="C72" s="1">
        <v>-1.0279799999999999</v>
      </c>
      <c r="D72" s="1">
        <v>-1.02346</v>
      </c>
      <c r="E72" s="1">
        <f t="shared" si="6"/>
        <v>-1.02572</v>
      </c>
      <c r="H72" s="1">
        <v>283</v>
      </c>
      <c r="I72" s="1">
        <v>-1.24841</v>
      </c>
      <c r="J72" s="1">
        <v>-1.2773399999999999</v>
      </c>
      <c r="K72" s="1">
        <v>-1.262875</v>
      </c>
      <c r="L72" s="1">
        <v>-0.237155</v>
      </c>
      <c r="O72">
        <v>283</v>
      </c>
      <c r="P72">
        <v>-1.75607</v>
      </c>
      <c r="Q72">
        <v>-1.7482800000000001</v>
      </c>
      <c r="R72">
        <f t="shared" si="7"/>
        <v>-1.752175</v>
      </c>
      <c r="S72">
        <f t="shared" si="8"/>
        <v>-1.752175</v>
      </c>
    </row>
    <row r="73" spans="2:19">
      <c r="B73" s="1">
        <v>282</v>
      </c>
      <c r="C73" s="1">
        <v>-1.03359</v>
      </c>
      <c r="D73" s="1">
        <v>-1.07805</v>
      </c>
      <c r="E73" s="1">
        <f t="shared" si="6"/>
        <v>-1.05582</v>
      </c>
      <c r="H73" s="1">
        <v>282</v>
      </c>
      <c r="I73" s="1">
        <v>-1.1472599999999999</v>
      </c>
      <c r="J73" s="1">
        <v>-1.2539</v>
      </c>
      <c r="K73" s="1">
        <v>-1.20058</v>
      </c>
      <c r="L73" s="1">
        <v>-0.14476</v>
      </c>
      <c r="O73">
        <v>282</v>
      </c>
      <c r="P73">
        <v>-1.7930200000000001</v>
      </c>
      <c r="Q73">
        <v>-1.7601800000000001</v>
      </c>
      <c r="R73">
        <f t="shared" si="7"/>
        <v>-1.7766000000000002</v>
      </c>
      <c r="S73">
        <f t="shared" si="8"/>
        <v>-1.7766000000000002</v>
      </c>
    </row>
    <row r="74" spans="2:19">
      <c r="B74" s="1">
        <v>281</v>
      </c>
      <c r="C74" s="1">
        <v>-1.05142</v>
      </c>
      <c r="D74" s="1">
        <v>-1.07484</v>
      </c>
      <c r="E74" s="1">
        <f t="shared" si="6"/>
        <v>-1.0631300000000001</v>
      </c>
      <c r="H74" s="1">
        <v>281</v>
      </c>
      <c r="I74" s="1">
        <v>-1.2447699999999999</v>
      </c>
      <c r="J74" s="1">
        <v>-1.1881600000000001</v>
      </c>
      <c r="K74" s="1">
        <v>-1.2164649999999999</v>
      </c>
      <c r="L74" s="1">
        <v>-0.15333499999999978</v>
      </c>
      <c r="O74">
        <v>281</v>
      </c>
      <c r="P74">
        <v>-1.7402200000000001</v>
      </c>
      <c r="Q74">
        <v>-1.7656000000000001</v>
      </c>
      <c r="R74">
        <f t="shared" si="7"/>
        <v>-1.75291</v>
      </c>
      <c r="S74">
        <f t="shared" si="8"/>
        <v>-1.75291</v>
      </c>
    </row>
    <row r="75" spans="2:19">
      <c r="B75" s="1">
        <v>280</v>
      </c>
      <c r="C75" s="1">
        <v>-1.0499499999999999</v>
      </c>
      <c r="D75" s="1">
        <v>-1.08568</v>
      </c>
      <c r="E75" s="1">
        <f t="shared" si="6"/>
        <v>-1.067815</v>
      </c>
      <c r="H75" s="1">
        <v>280</v>
      </c>
      <c r="I75" s="1">
        <v>-1.1045</v>
      </c>
      <c r="J75" s="1">
        <v>-1.21377</v>
      </c>
      <c r="K75" s="1">
        <v>-1.159135</v>
      </c>
      <c r="L75" s="1">
        <v>-9.1320000000000068E-2</v>
      </c>
      <c r="O75">
        <v>280</v>
      </c>
      <c r="P75">
        <v>-1.8125199999999999</v>
      </c>
      <c r="Q75">
        <v>-1.8156300000000001</v>
      </c>
      <c r="R75">
        <f t="shared" si="7"/>
        <v>-1.8140749999999999</v>
      </c>
      <c r="S75">
        <f t="shared" si="8"/>
        <v>-1.8140749999999999</v>
      </c>
    </row>
    <row r="76" spans="2:19">
      <c r="B76" s="1">
        <v>279</v>
      </c>
      <c r="C76" s="1">
        <v>-1.0928599999999999</v>
      </c>
      <c r="D76" s="1">
        <v>-1.03789</v>
      </c>
      <c r="E76" s="1">
        <f t="shared" si="6"/>
        <v>-1.065375</v>
      </c>
      <c r="H76" s="1">
        <v>279</v>
      </c>
      <c r="I76" s="1">
        <v>-1.16099</v>
      </c>
      <c r="J76" s="1">
        <v>-1.2123900000000001</v>
      </c>
      <c r="K76" s="1">
        <v>-1.18669</v>
      </c>
      <c r="L76" s="1">
        <v>-0.12131500000000006</v>
      </c>
      <c r="O76">
        <v>279</v>
      </c>
      <c r="P76">
        <v>-1.8166199999999999</v>
      </c>
      <c r="Q76">
        <v>-1.8425199999999999</v>
      </c>
      <c r="R76">
        <f t="shared" si="7"/>
        <v>-1.8295699999999999</v>
      </c>
      <c r="S76">
        <f t="shared" si="8"/>
        <v>-1.8295699999999999</v>
      </c>
    </row>
    <row r="77" spans="2:19">
      <c r="B77" s="1">
        <v>278</v>
      </c>
      <c r="C77" s="1">
        <v>-1.06985</v>
      </c>
      <c r="D77" s="1">
        <v>-1.0801099999999999</v>
      </c>
      <c r="E77" s="1">
        <f t="shared" si="6"/>
        <v>-1.07498</v>
      </c>
      <c r="H77" s="1">
        <v>278</v>
      </c>
      <c r="I77" s="1">
        <v>-1.2286999999999999</v>
      </c>
      <c r="J77" s="1">
        <v>-1.1793800000000001</v>
      </c>
      <c r="K77" s="1">
        <v>-1.20404</v>
      </c>
      <c r="L77" s="1">
        <v>-0.12905999999999995</v>
      </c>
      <c r="O77">
        <v>278</v>
      </c>
      <c r="P77">
        <v>-1.8961399999999999</v>
      </c>
      <c r="Q77">
        <v>-1.7988</v>
      </c>
      <c r="R77">
        <f t="shared" si="7"/>
        <v>-1.8474699999999999</v>
      </c>
      <c r="S77">
        <f t="shared" si="8"/>
        <v>-1.8474699999999999</v>
      </c>
    </row>
    <row r="78" spans="2:19">
      <c r="B78" s="1">
        <v>277</v>
      </c>
      <c r="C78" s="1">
        <v>-1.0580700000000001</v>
      </c>
      <c r="D78" s="1">
        <v>-1.08446</v>
      </c>
      <c r="E78" s="1">
        <f t="shared" si="6"/>
        <v>-1.0712649999999999</v>
      </c>
      <c r="H78" s="1">
        <v>277</v>
      </c>
      <c r="I78" s="1">
        <v>-1.0720799999999999</v>
      </c>
      <c r="J78" s="1">
        <v>-1.22167</v>
      </c>
      <c r="K78" s="1">
        <v>-1.1468750000000001</v>
      </c>
      <c r="L78" s="1">
        <v>-7.5610000000000177E-2</v>
      </c>
      <c r="O78">
        <v>277</v>
      </c>
      <c r="P78">
        <v>-1.85195</v>
      </c>
      <c r="Q78">
        <v>-1.88273</v>
      </c>
      <c r="R78">
        <f t="shared" si="7"/>
        <v>-1.86734</v>
      </c>
      <c r="S78">
        <f t="shared" si="8"/>
        <v>-1.86734</v>
      </c>
    </row>
    <row r="79" spans="2:19">
      <c r="B79" s="1">
        <v>276</v>
      </c>
      <c r="C79" s="1">
        <v>-1.13456</v>
      </c>
      <c r="D79" s="1">
        <v>-1.1128199999999999</v>
      </c>
      <c r="E79" s="1">
        <f t="shared" si="6"/>
        <v>-1.1236899999999999</v>
      </c>
      <c r="H79" s="1">
        <v>276</v>
      </c>
      <c r="I79" s="1">
        <v>-1.0697399999999999</v>
      </c>
      <c r="J79" s="1">
        <v>-1.08019</v>
      </c>
      <c r="K79" s="1">
        <v>-1.0749649999999999</v>
      </c>
      <c r="L79" s="1">
        <v>4.8724999999999907E-2</v>
      </c>
      <c r="O79">
        <v>276</v>
      </c>
      <c r="P79">
        <v>-1.84707</v>
      </c>
      <c r="Q79">
        <v>-1.9184600000000001</v>
      </c>
      <c r="R79">
        <f t="shared" si="7"/>
        <v>-1.882765</v>
      </c>
      <c r="S79">
        <f t="shared" si="8"/>
        <v>-1.882765</v>
      </c>
    </row>
    <row r="80" spans="2:19">
      <c r="B80" s="1">
        <v>275</v>
      </c>
      <c r="C80" s="1">
        <v>-1.09406</v>
      </c>
      <c r="D80" s="1">
        <v>-1.0533999999999999</v>
      </c>
      <c r="E80" s="1">
        <f t="shared" si="6"/>
        <v>-1.0737299999999999</v>
      </c>
      <c r="H80" s="1">
        <v>275</v>
      </c>
      <c r="I80" s="1">
        <v>-0.97349200000000002</v>
      </c>
      <c r="J80" s="1">
        <v>-0.994923</v>
      </c>
      <c r="K80" s="1">
        <v>-0.98420750000000001</v>
      </c>
      <c r="L80" s="1">
        <v>8.9522499999999838E-2</v>
      </c>
      <c r="O80">
        <v>275</v>
      </c>
      <c r="P80">
        <v>-1.9007799999999999</v>
      </c>
      <c r="Q80">
        <v>-1.89442</v>
      </c>
      <c r="R80">
        <f t="shared" si="7"/>
        <v>-1.8976</v>
      </c>
      <c r="S80">
        <f t="shared" si="8"/>
        <v>-1.8976</v>
      </c>
    </row>
    <row r="81" spans="2:19">
      <c r="B81" s="1">
        <v>274</v>
      </c>
      <c r="C81" s="1">
        <v>-1.04911</v>
      </c>
      <c r="D81" s="1">
        <v>-1.1177999999999999</v>
      </c>
      <c r="E81" s="1">
        <f t="shared" si="6"/>
        <v>-1.0834549999999998</v>
      </c>
      <c r="H81" s="1">
        <v>274</v>
      </c>
      <c r="I81" s="1">
        <v>-0.83333699999999999</v>
      </c>
      <c r="J81" s="1">
        <v>-0.85487100000000005</v>
      </c>
      <c r="K81" s="1">
        <v>-0.84410399999999997</v>
      </c>
      <c r="L81" s="1">
        <v>0.23935099999999987</v>
      </c>
      <c r="O81">
        <v>274</v>
      </c>
      <c r="P81">
        <v>-1.8730599999999999</v>
      </c>
      <c r="Q81">
        <v>-1.85259</v>
      </c>
      <c r="R81">
        <f t="shared" si="7"/>
        <v>-1.862825</v>
      </c>
      <c r="S81">
        <f t="shared" si="8"/>
        <v>-1.862825</v>
      </c>
    </row>
    <row r="82" spans="2:19">
      <c r="B82" s="1">
        <v>273</v>
      </c>
      <c r="C82" s="1">
        <v>-1.07395</v>
      </c>
      <c r="D82" s="1">
        <v>-1.0715300000000001</v>
      </c>
      <c r="E82" s="1">
        <f t="shared" si="6"/>
        <v>-1.07274</v>
      </c>
      <c r="H82" s="1">
        <v>273</v>
      </c>
      <c r="I82" s="1">
        <v>-0.72587299999999999</v>
      </c>
      <c r="J82" s="1">
        <v>-0.81453200000000003</v>
      </c>
      <c r="K82" s="1">
        <v>-0.77020250000000001</v>
      </c>
      <c r="L82" s="1">
        <v>0.30253750000000001</v>
      </c>
      <c r="O82">
        <v>273</v>
      </c>
      <c r="P82">
        <v>-1.87347</v>
      </c>
      <c r="Q82">
        <v>-1.77047</v>
      </c>
      <c r="R82">
        <f t="shared" si="7"/>
        <v>-1.8219699999999999</v>
      </c>
      <c r="S82">
        <f t="shared" si="8"/>
        <v>-1.8219699999999999</v>
      </c>
    </row>
    <row r="83" spans="2:19">
      <c r="B83" s="1">
        <v>272</v>
      </c>
      <c r="C83" s="1">
        <v>-1.1105400000000001</v>
      </c>
      <c r="D83" s="1">
        <v>-1.08439</v>
      </c>
      <c r="E83" s="1">
        <f t="shared" si="6"/>
        <v>-1.0974650000000001</v>
      </c>
      <c r="H83" s="1">
        <v>272</v>
      </c>
      <c r="I83" s="1">
        <v>-0.60302599999999995</v>
      </c>
      <c r="J83" s="1">
        <v>-0.67747900000000005</v>
      </c>
      <c r="K83" s="1">
        <v>-0.6402525</v>
      </c>
      <c r="L83" s="1">
        <v>0.45721250000000013</v>
      </c>
      <c r="O83">
        <v>272</v>
      </c>
      <c r="P83">
        <v>-1.8514299999999999</v>
      </c>
      <c r="Q83">
        <v>-1.8264199999999999</v>
      </c>
      <c r="R83">
        <f t="shared" si="7"/>
        <v>-1.8389249999999999</v>
      </c>
      <c r="S83">
        <f t="shared" si="8"/>
        <v>-1.8389249999999999</v>
      </c>
    </row>
    <row r="84" spans="2:19">
      <c r="B84" s="1">
        <v>271</v>
      </c>
      <c r="C84" s="1">
        <v>-1.1718900000000001</v>
      </c>
      <c r="D84" s="1">
        <v>-1.1048800000000001</v>
      </c>
      <c r="E84" s="1">
        <f t="shared" si="6"/>
        <v>-1.138385</v>
      </c>
      <c r="H84" s="1">
        <v>271</v>
      </c>
      <c r="I84" s="1">
        <v>-0.56836299999999995</v>
      </c>
      <c r="J84" s="1">
        <v>-0.56537999999999999</v>
      </c>
      <c r="K84" s="1">
        <v>-0.56687149999999997</v>
      </c>
      <c r="L84" s="1">
        <v>0.57151350000000001</v>
      </c>
      <c r="O84">
        <v>271</v>
      </c>
      <c r="P84">
        <v>-1.8890100000000001</v>
      </c>
      <c r="Q84">
        <v>-1.8961300000000001</v>
      </c>
      <c r="R84">
        <f t="shared" si="7"/>
        <v>-1.8925700000000001</v>
      </c>
      <c r="S84">
        <f t="shared" si="8"/>
        <v>-1.8925700000000001</v>
      </c>
    </row>
    <row r="85" spans="2:19">
      <c r="B85" s="1">
        <v>270</v>
      </c>
      <c r="C85" s="1">
        <v>-1.10955</v>
      </c>
      <c r="D85" s="1">
        <v>-1.0960799999999999</v>
      </c>
      <c r="E85" s="1">
        <f t="shared" si="6"/>
        <v>-1.1028150000000001</v>
      </c>
      <c r="H85" s="1">
        <v>270</v>
      </c>
      <c r="I85" s="1">
        <v>-0.59526800000000002</v>
      </c>
      <c r="J85" s="1">
        <v>-0.64744900000000005</v>
      </c>
      <c r="K85" s="1">
        <v>-0.62135850000000004</v>
      </c>
      <c r="L85" s="1">
        <v>0.48145650000000006</v>
      </c>
      <c r="O85">
        <v>270</v>
      </c>
      <c r="P85">
        <v>-1.92228</v>
      </c>
      <c r="Q85">
        <v>-1.8671</v>
      </c>
      <c r="R85">
        <f t="shared" si="7"/>
        <v>-1.89469</v>
      </c>
      <c r="S85">
        <f t="shared" si="8"/>
        <v>-1.89469</v>
      </c>
    </row>
    <row r="86" spans="2:19">
      <c r="B86" s="1">
        <v>269</v>
      </c>
      <c r="C86" s="1">
        <v>-1.1249499999999999</v>
      </c>
      <c r="D86" s="1">
        <v>-1.1115699999999999</v>
      </c>
      <c r="E86" s="1">
        <f t="shared" si="6"/>
        <v>-1.1182599999999998</v>
      </c>
      <c r="H86" s="1">
        <v>269</v>
      </c>
      <c r="I86" s="1">
        <v>-0.66440299999999997</v>
      </c>
      <c r="J86" s="1">
        <v>-0.60360599999999998</v>
      </c>
      <c r="K86" s="1">
        <v>-0.63400449999999997</v>
      </c>
      <c r="L86" s="1">
        <v>0.48425549999999984</v>
      </c>
      <c r="O86">
        <v>269</v>
      </c>
      <c r="P86">
        <v>-1.8847700000000001</v>
      </c>
      <c r="Q86">
        <v>-1.94017</v>
      </c>
      <c r="R86">
        <f t="shared" si="7"/>
        <v>-1.9124699999999999</v>
      </c>
      <c r="S86">
        <f t="shared" si="8"/>
        <v>-1.9124699999999999</v>
      </c>
    </row>
    <row r="87" spans="2:19">
      <c r="B87" s="1">
        <v>268</v>
      </c>
      <c r="C87" s="1">
        <v>-1.15401</v>
      </c>
      <c r="D87" s="1">
        <v>-1.12016</v>
      </c>
      <c r="E87" s="1">
        <f t="shared" si="6"/>
        <v>-1.1370849999999999</v>
      </c>
      <c r="H87" s="1">
        <v>268</v>
      </c>
      <c r="I87" s="1">
        <v>-0.67677900000000002</v>
      </c>
      <c r="J87" s="1">
        <v>-0.584453</v>
      </c>
      <c r="K87" s="1">
        <v>-0.63061600000000007</v>
      </c>
      <c r="L87" s="1">
        <v>0.50646899999999984</v>
      </c>
      <c r="O87">
        <v>268</v>
      </c>
      <c r="P87">
        <v>-1.8783000000000001</v>
      </c>
      <c r="Q87">
        <v>-1.8991899999999999</v>
      </c>
      <c r="R87">
        <f t="shared" si="7"/>
        <v>-1.8887450000000001</v>
      </c>
      <c r="S87">
        <f t="shared" si="8"/>
        <v>-1.8887450000000001</v>
      </c>
    </row>
    <row r="88" spans="2:19">
      <c r="B88" s="1">
        <v>267</v>
      </c>
      <c r="C88" s="1">
        <v>-1.1381300000000001</v>
      </c>
      <c r="D88" s="1">
        <v>-1.1371899999999999</v>
      </c>
      <c r="E88" s="1">
        <f t="shared" si="6"/>
        <v>-1.1376599999999999</v>
      </c>
      <c r="H88" s="1">
        <v>267</v>
      </c>
      <c r="I88" s="1">
        <v>-0.45476899999999998</v>
      </c>
      <c r="J88" s="1">
        <v>-0.43336999999999998</v>
      </c>
      <c r="K88" s="1">
        <v>-0.44406950000000001</v>
      </c>
      <c r="L88" s="1">
        <v>0.69359049999999989</v>
      </c>
      <c r="O88">
        <v>267</v>
      </c>
      <c r="P88">
        <v>-1.88062</v>
      </c>
      <c r="Q88">
        <v>-1.8386800000000001</v>
      </c>
      <c r="R88">
        <f t="shared" si="7"/>
        <v>-1.85965</v>
      </c>
      <c r="S88">
        <f t="shared" si="8"/>
        <v>-1.85965</v>
      </c>
    </row>
    <row r="89" spans="2:19">
      <c r="B89" s="1">
        <v>266</v>
      </c>
      <c r="C89" s="1">
        <v>-1.13028</v>
      </c>
      <c r="D89" s="1">
        <v>-1.13696</v>
      </c>
      <c r="E89" s="1">
        <f t="shared" si="6"/>
        <v>-1.1336200000000001</v>
      </c>
      <c r="H89" s="1">
        <v>266</v>
      </c>
      <c r="I89" s="1">
        <v>-0.292825</v>
      </c>
      <c r="J89" s="1">
        <v>-0.33917900000000001</v>
      </c>
      <c r="K89" s="1">
        <v>-0.31600200000000001</v>
      </c>
      <c r="L89" s="1">
        <v>0.81761800000000007</v>
      </c>
      <c r="O89">
        <v>266</v>
      </c>
      <c r="P89">
        <v>-1.8312299999999999</v>
      </c>
      <c r="Q89">
        <v>-1.8192200000000001</v>
      </c>
      <c r="R89">
        <f t="shared" si="7"/>
        <v>-1.8252250000000001</v>
      </c>
      <c r="S89">
        <f t="shared" si="8"/>
        <v>-1.8252250000000001</v>
      </c>
    </row>
    <row r="90" spans="2:19">
      <c r="B90" s="1">
        <v>265</v>
      </c>
      <c r="C90" s="1">
        <v>-1.1430899999999999</v>
      </c>
      <c r="D90" s="1">
        <v>-1.1167499999999999</v>
      </c>
      <c r="E90" s="1">
        <f t="shared" si="6"/>
        <v>-1.1299199999999998</v>
      </c>
      <c r="H90" s="1">
        <v>265</v>
      </c>
      <c r="I90" s="1">
        <v>-0.185695</v>
      </c>
      <c r="J90" s="1">
        <v>-0.216192</v>
      </c>
      <c r="K90" s="1">
        <v>-0.2009435</v>
      </c>
      <c r="L90" s="1">
        <v>0.92897649999999987</v>
      </c>
      <c r="O90">
        <v>265</v>
      </c>
      <c r="P90">
        <v>-1.7192400000000001</v>
      </c>
      <c r="Q90">
        <v>-1.7935300000000001</v>
      </c>
      <c r="R90">
        <f t="shared" si="7"/>
        <v>-1.7563850000000001</v>
      </c>
      <c r="S90">
        <f t="shared" si="8"/>
        <v>-1.7563850000000001</v>
      </c>
    </row>
    <row r="91" spans="2:19">
      <c r="B91" s="1">
        <v>264</v>
      </c>
      <c r="C91" s="1">
        <v>-1.11921</v>
      </c>
      <c r="D91" s="1">
        <v>-1.1308199999999999</v>
      </c>
      <c r="E91" s="1">
        <f t="shared" si="6"/>
        <v>-1.1250149999999999</v>
      </c>
      <c r="H91" s="1">
        <v>264</v>
      </c>
      <c r="I91" s="1">
        <v>-9.5992599999999997E-2</v>
      </c>
      <c r="J91" s="1">
        <v>-0.113995</v>
      </c>
      <c r="K91" s="1">
        <v>-0.1049938</v>
      </c>
      <c r="L91" s="1">
        <v>1.0200212</v>
      </c>
      <c r="O91">
        <v>264</v>
      </c>
      <c r="P91">
        <v>-1.8341700000000001</v>
      </c>
      <c r="Q91">
        <v>-1.80338</v>
      </c>
      <c r="R91">
        <f t="shared" si="7"/>
        <v>-1.818775</v>
      </c>
      <c r="S91">
        <f t="shared" si="8"/>
        <v>-1.818775</v>
      </c>
    </row>
    <row r="92" spans="2:19">
      <c r="B92" s="1">
        <v>263</v>
      </c>
      <c r="C92" s="1">
        <v>-1.1238300000000001</v>
      </c>
      <c r="D92" s="1">
        <v>-1.12208</v>
      </c>
      <c r="E92" s="1">
        <f t="shared" si="6"/>
        <v>-1.1229550000000001</v>
      </c>
      <c r="H92" s="1">
        <v>263</v>
      </c>
      <c r="I92" s="1">
        <v>-0.20125399999999999</v>
      </c>
      <c r="J92" s="1">
        <v>-0.127496</v>
      </c>
      <c r="K92" s="1">
        <v>-0.16437499999999999</v>
      </c>
      <c r="L92" s="1">
        <v>0.95858000000000021</v>
      </c>
      <c r="O92">
        <v>263</v>
      </c>
      <c r="P92">
        <v>-1.8257000000000001</v>
      </c>
      <c r="Q92">
        <v>-1.85805</v>
      </c>
      <c r="R92">
        <f t="shared" si="7"/>
        <v>-1.8418749999999999</v>
      </c>
      <c r="S92">
        <f t="shared" si="8"/>
        <v>-1.8418749999999999</v>
      </c>
    </row>
    <row r="93" spans="2:19">
      <c r="B93" s="1">
        <v>262</v>
      </c>
      <c r="C93" s="1">
        <v>-1.1111599999999999</v>
      </c>
      <c r="D93" s="1">
        <v>-1.0994200000000001</v>
      </c>
      <c r="E93" s="1">
        <f t="shared" si="6"/>
        <v>-1.1052900000000001</v>
      </c>
      <c r="H93" s="1">
        <v>262</v>
      </c>
      <c r="I93" s="1">
        <v>-0.27197100000000002</v>
      </c>
      <c r="J93" s="1">
        <v>-0.27977999999999997</v>
      </c>
      <c r="K93" s="1">
        <v>-0.2758755</v>
      </c>
      <c r="L93" s="1">
        <v>0.82941450000000017</v>
      </c>
      <c r="O93">
        <v>262</v>
      </c>
      <c r="P93">
        <v>-1.94278</v>
      </c>
      <c r="Q93">
        <v>-1.94943</v>
      </c>
      <c r="R93">
        <f t="shared" si="7"/>
        <v>-1.946105</v>
      </c>
      <c r="S93">
        <f t="shared" si="8"/>
        <v>-1.946105</v>
      </c>
    </row>
    <row r="94" spans="2:19">
      <c r="B94" s="1">
        <v>261</v>
      </c>
      <c r="C94" s="1">
        <v>-1.10592</v>
      </c>
      <c r="D94" s="1">
        <v>-1.13611</v>
      </c>
      <c r="E94" s="1">
        <f t="shared" si="6"/>
        <v>-1.1210149999999999</v>
      </c>
      <c r="H94" s="1">
        <v>261</v>
      </c>
      <c r="I94" s="1">
        <v>-0.331229</v>
      </c>
      <c r="J94" s="1">
        <v>-0.26241900000000001</v>
      </c>
      <c r="K94" s="1">
        <v>-0.29682399999999998</v>
      </c>
      <c r="L94" s="1">
        <v>0.8241909999999999</v>
      </c>
      <c r="O94">
        <v>261</v>
      </c>
      <c r="P94">
        <v>-1.8785499999999999</v>
      </c>
      <c r="Q94">
        <v>-1.9842500000000001</v>
      </c>
      <c r="R94">
        <f t="shared" si="7"/>
        <v>-1.9314</v>
      </c>
      <c r="S94">
        <f t="shared" si="8"/>
        <v>-1.9314</v>
      </c>
    </row>
    <row r="95" spans="2:19">
      <c r="B95" s="1">
        <v>260</v>
      </c>
      <c r="C95" s="1">
        <v>-1.1933199999999999</v>
      </c>
      <c r="D95" s="1">
        <v>-1.13585</v>
      </c>
      <c r="E95" s="1">
        <f t="shared" si="6"/>
        <v>-1.164585</v>
      </c>
      <c r="H95" s="1">
        <v>260</v>
      </c>
      <c r="I95" s="1">
        <v>-0.179428</v>
      </c>
      <c r="J95" s="1">
        <v>-0.179176</v>
      </c>
      <c r="K95" s="1">
        <v>-0.17930200000000002</v>
      </c>
      <c r="L95" s="1">
        <v>0.98528299999999991</v>
      </c>
      <c r="O95">
        <v>260</v>
      </c>
      <c r="P95">
        <v>-1.9056999999999999</v>
      </c>
      <c r="Q95">
        <v>-1.91757</v>
      </c>
      <c r="R95">
        <f t="shared" si="7"/>
        <v>-1.911635</v>
      </c>
      <c r="S95">
        <f t="shared" si="8"/>
        <v>-1.911635</v>
      </c>
    </row>
    <row r="96" spans="2:19">
      <c r="B96" s="1">
        <v>259</v>
      </c>
      <c r="C96" s="1">
        <v>-1.15377</v>
      </c>
      <c r="D96" s="1">
        <v>-1.1444399999999999</v>
      </c>
      <c r="E96" s="1">
        <f t="shared" si="6"/>
        <v>-1.149105</v>
      </c>
      <c r="H96" s="1">
        <v>259</v>
      </c>
      <c r="I96" s="1">
        <v>-0.13786300000000001</v>
      </c>
      <c r="J96" s="1">
        <v>-0.169932</v>
      </c>
      <c r="K96" s="1">
        <v>-0.15389750000000002</v>
      </c>
      <c r="L96" s="1">
        <v>0.99520750000000002</v>
      </c>
      <c r="O96">
        <v>259</v>
      </c>
      <c r="P96">
        <v>-1.855</v>
      </c>
      <c r="Q96">
        <v>-1.9052800000000001</v>
      </c>
      <c r="R96">
        <f t="shared" si="7"/>
        <v>-1.8801399999999999</v>
      </c>
      <c r="S96">
        <f t="shared" si="8"/>
        <v>-1.8801399999999999</v>
      </c>
    </row>
    <row r="97" spans="2:19">
      <c r="B97" s="1">
        <v>258</v>
      </c>
      <c r="C97" s="1">
        <v>-1.1513599999999999</v>
      </c>
      <c r="D97" s="1">
        <v>-1.1369</v>
      </c>
      <c r="E97" s="1">
        <f t="shared" si="6"/>
        <v>-1.1441300000000001</v>
      </c>
      <c r="H97" s="1">
        <v>258</v>
      </c>
      <c r="I97" s="1">
        <v>-0.12668299999999999</v>
      </c>
      <c r="J97" s="1">
        <v>-0.13472700000000001</v>
      </c>
      <c r="K97" s="1">
        <v>-0.13070500000000002</v>
      </c>
      <c r="L97" s="1">
        <v>1.013425</v>
      </c>
      <c r="O97">
        <v>258</v>
      </c>
      <c r="P97">
        <v>-1.9405600000000001</v>
      </c>
      <c r="Q97">
        <v>-1.92262</v>
      </c>
      <c r="R97">
        <f t="shared" si="7"/>
        <v>-1.9315899999999999</v>
      </c>
      <c r="S97">
        <f t="shared" si="8"/>
        <v>-1.9315899999999999</v>
      </c>
    </row>
    <row r="98" spans="2:19">
      <c r="B98" s="1">
        <v>257</v>
      </c>
      <c r="C98" s="1">
        <v>-1.1262799999999999</v>
      </c>
      <c r="D98" s="1">
        <v>-1.13808</v>
      </c>
      <c r="E98" s="1">
        <f t="shared" si="6"/>
        <v>-1.13218</v>
      </c>
      <c r="H98" s="1">
        <v>257</v>
      </c>
      <c r="I98" s="1">
        <v>-0.32160699999999998</v>
      </c>
      <c r="J98" s="1">
        <v>-0.35461199999999998</v>
      </c>
      <c r="K98" s="1">
        <v>-0.33810949999999995</v>
      </c>
      <c r="L98" s="1">
        <v>0.79407050000000001</v>
      </c>
      <c r="O98">
        <v>257</v>
      </c>
      <c r="P98">
        <v>-2.0384899999999999</v>
      </c>
      <c r="Q98">
        <v>-2.06366</v>
      </c>
      <c r="R98">
        <f t="shared" si="7"/>
        <v>-2.051075</v>
      </c>
      <c r="S98">
        <f t="shared" si="8"/>
        <v>-2.051075</v>
      </c>
    </row>
    <row r="99" spans="2:19">
      <c r="B99" s="1">
        <v>256</v>
      </c>
      <c r="C99" s="1">
        <v>-1.1837500000000001</v>
      </c>
      <c r="D99" s="1">
        <v>-1.1837200000000001</v>
      </c>
      <c r="E99" s="1">
        <f t="shared" si="6"/>
        <v>-1.183735</v>
      </c>
      <c r="H99" s="1">
        <v>256</v>
      </c>
      <c r="I99" s="1">
        <v>-0.54853799999999997</v>
      </c>
      <c r="J99" s="1">
        <v>-0.484537</v>
      </c>
      <c r="K99" s="1">
        <v>-0.51653749999999998</v>
      </c>
      <c r="L99" s="1">
        <v>0.6671975</v>
      </c>
      <c r="O99">
        <v>256</v>
      </c>
      <c r="P99">
        <v>-2.0883400000000001</v>
      </c>
      <c r="Q99">
        <v>-2.12005</v>
      </c>
      <c r="R99">
        <f t="shared" si="7"/>
        <v>-2.1041949999999998</v>
      </c>
      <c r="S99">
        <f t="shared" si="8"/>
        <v>-2.1041949999999998</v>
      </c>
    </row>
    <row r="100" spans="2:19">
      <c r="B100" s="1">
        <v>255</v>
      </c>
      <c r="C100" s="1">
        <v>-1.12744</v>
      </c>
      <c r="D100" s="1">
        <v>-1.15449</v>
      </c>
      <c r="E100" s="1">
        <f t="shared" si="6"/>
        <v>-1.140965</v>
      </c>
      <c r="H100" s="1">
        <v>255</v>
      </c>
      <c r="I100" s="1">
        <v>-0.71096700000000002</v>
      </c>
      <c r="J100" s="1">
        <v>-0.71794400000000003</v>
      </c>
      <c r="K100" s="1">
        <v>-0.71445550000000002</v>
      </c>
      <c r="L100" s="1">
        <v>0.42650949999999999</v>
      </c>
      <c r="O100">
        <v>255</v>
      </c>
      <c r="P100">
        <v>-2.2217199999999999</v>
      </c>
      <c r="Q100">
        <v>-2.2182900000000001</v>
      </c>
      <c r="R100">
        <f t="shared" si="7"/>
        <v>-2.220005</v>
      </c>
      <c r="S100">
        <f t="shared" si="8"/>
        <v>-2.220005</v>
      </c>
    </row>
    <row r="101" spans="2:19">
      <c r="B101" s="1">
        <v>254</v>
      </c>
      <c r="C101" s="1">
        <v>-1.1637200000000001</v>
      </c>
      <c r="D101" s="1">
        <v>-1.17283</v>
      </c>
      <c r="E101" s="1">
        <f t="shared" ref="E101:E132" si="9">AVERAGE(C101:D101)</f>
        <v>-1.168275</v>
      </c>
      <c r="H101" s="1">
        <v>254</v>
      </c>
      <c r="I101" s="1">
        <v>-0.94499200000000005</v>
      </c>
      <c r="J101" s="1">
        <v>-1.02552</v>
      </c>
      <c r="K101" s="1">
        <v>-0.98525600000000002</v>
      </c>
      <c r="L101" s="1">
        <v>0.18301899999999993</v>
      </c>
      <c r="O101">
        <v>254</v>
      </c>
      <c r="P101">
        <v>-2.4071699999999998</v>
      </c>
      <c r="Q101">
        <v>-2.3916599999999999</v>
      </c>
      <c r="R101">
        <f t="shared" ref="R101:R132" si="10">AVERAGE(P101:Q101)</f>
        <v>-2.3994149999999999</v>
      </c>
      <c r="S101">
        <f t="shared" ref="S101:S132" si="11">R101-X102</f>
        <v>-2.3994149999999999</v>
      </c>
    </row>
    <row r="102" spans="2:19">
      <c r="B102" s="1">
        <v>253</v>
      </c>
      <c r="C102" s="1">
        <v>-1.1321600000000001</v>
      </c>
      <c r="D102" s="1">
        <v>-1.1526000000000001</v>
      </c>
      <c r="E102" s="1">
        <f t="shared" si="9"/>
        <v>-1.1423800000000002</v>
      </c>
      <c r="H102" s="1">
        <v>253</v>
      </c>
      <c r="I102" s="1">
        <v>-1.37547</v>
      </c>
      <c r="J102" s="1">
        <v>-1.34704</v>
      </c>
      <c r="K102" s="1">
        <v>-1.3612549999999999</v>
      </c>
      <c r="L102" s="1">
        <v>-0.21887499999999971</v>
      </c>
      <c r="O102">
        <v>253</v>
      </c>
      <c r="P102">
        <v>-2.59667</v>
      </c>
      <c r="Q102">
        <v>-2.57944</v>
      </c>
      <c r="R102">
        <f t="shared" si="10"/>
        <v>-2.5880549999999998</v>
      </c>
      <c r="S102">
        <f t="shared" si="11"/>
        <v>-2.5880549999999998</v>
      </c>
    </row>
    <row r="103" spans="2:19">
      <c r="B103" s="1">
        <v>252</v>
      </c>
      <c r="C103" s="1">
        <v>-1.1935500000000001</v>
      </c>
      <c r="D103" s="1">
        <v>-1.1738599999999999</v>
      </c>
      <c r="E103" s="1">
        <f t="shared" si="9"/>
        <v>-1.183705</v>
      </c>
      <c r="H103" s="1">
        <v>252</v>
      </c>
      <c r="I103" s="1">
        <v>-1.92221</v>
      </c>
      <c r="J103" s="1">
        <v>-1.91056</v>
      </c>
      <c r="K103" s="1">
        <v>-1.916385</v>
      </c>
      <c r="L103" s="1">
        <v>-0.73268</v>
      </c>
      <c r="O103">
        <v>252</v>
      </c>
      <c r="P103">
        <v>-2.8443700000000001</v>
      </c>
      <c r="Q103">
        <v>-2.8012800000000002</v>
      </c>
      <c r="R103">
        <f t="shared" si="10"/>
        <v>-2.8228249999999999</v>
      </c>
      <c r="S103">
        <f t="shared" si="11"/>
        <v>-2.8228249999999999</v>
      </c>
    </row>
    <row r="104" spans="2:19">
      <c r="B104" s="1">
        <v>251</v>
      </c>
      <c r="C104" s="1">
        <v>-1.14615</v>
      </c>
      <c r="D104" s="1">
        <v>-1.15351</v>
      </c>
      <c r="E104" s="1">
        <f t="shared" si="9"/>
        <v>-1.1498300000000001</v>
      </c>
      <c r="H104" s="1">
        <v>251</v>
      </c>
      <c r="I104" s="1">
        <v>-2.6375700000000002</v>
      </c>
      <c r="J104" s="1">
        <v>-2.617</v>
      </c>
      <c r="K104" s="1">
        <v>-2.6272850000000001</v>
      </c>
      <c r="L104" s="1">
        <v>-1.477455</v>
      </c>
      <c r="O104">
        <v>251</v>
      </c>
      <c r="P104">
        <v>-3.1638799999999998</v>
      </c>
      <c r="Q104">
        <v>-3.11578</v>
      </c>
      <c r="R104">
        <f t="shared" si="10"/>
        <v>-3.1398299999999999</v>
      </c>
      <c r="S104">
        <f t="shared" si="11"/>
        <v>-3.1398299999999999</v>
      </c>
    </row>
    <row r="105" spans="2:19">
      <c r="B105" s="1">
        <v>250</v>
      </c>
      <c r="C105" s="1">
        <v>-1.1587700000000001</v>
      </c>
      <c r="D105" s="1">
        <v>-1.16011</v>
      </c>
      <c r="E105" s="1">
        <f t="shared" si="9"/>
        <v>-1.15944</v>
      </c>
      <c r="H105" s="1">
        <v>250</v>
      </c>
      <c r="I105" s="1">
        <v>-3.6786799999999999</v>
      </c>
      <c r="J105" s="1">
        <v>-3.6410300000000002</v>
      </c>
      <c r="K105" s="1">
        <v>-3.6598550000000003</v>
      </c>
      <c r="L105" s="1">
        <v>-2.5004150000000003</v>
      </c>
      <c r="O105">
        <v>250</v>
      </c>
      <c r="P105">
        <v>-3.5462799999999999</v>
      </c>
      <c r="Q105">
        <v>-3.5570300000000001</v>
      </c>
      <c r="R105">
        <f t="shared" si="10"/>
        <v>-3.5516550000000002</v>
      </c>
      <c r="S105">
        <f t="shared" si="11"/>
        <v>-3.5516550000000002</v>
      </c>
    </row>
    <row r="106" spans="2:19">
      <c r="B106" s="1">
        <v>249</v>
      </c>
      <c r="C106" s="1">
        <v>-1.1514599999999999</v>
      </c>
      <c r="D106" s="1">
        <v>-1.1909099999999999</v>
      </c>
      <c r="E106" s="1">
        <f t="shared" si="9"/>
        <v>-1.1711849999999999</v>
      </c>
      <c r="H106" s="1">
        <v>249</v>
      </c>
      <c r="I106" s="1">
        <v>-4.9482400000000002</v>
      </c>
      <c r="J106" s="1">
        <v>-4.9136600000000001</v>
      </c>
      <c r="K106" s="1">
        <v>-4.9309500000000002</v>
      </c>
      <c r="L106" s="1">
        <v>-3.7597650000000002</v>
      </c>
      <c r="O106">
        <v>249</v>
      </c>
      <c r="P106">
        <v>-4.0431100000000004</v>
      </c>
      <c r="Q106">
        <v>-4.0970300000000002</v>
      </c>
      <c r="R106">
        <f t="shared" si="10"/>
        <v>-4.0700700000000003</v>
      </c>
      <c r="S106">
        <f t="shared" si="11"/>
        <v>-4.0700700000000003</v>
      </c>
    </row>
    <row r="107" spans="2:19">
      <c r="B107" s="1">
        <v>248</v>
      </c>
      <c r="C107" s="1">
        <v>-1.1707099999999999</v>
      </c>
      <c r="D107" s="1">
        <v>-1.2213099999999999</v>
      </c>
      <c r="E107" s="1">
        <f t="shared" si="9"/>
        <v>-1.1960099999999998</v>
      </c>
      <c r="H107" s="1">
        <v>248</v>
      </c>
      <c r="I107" s="1">
        <v>-6.6425999999999998</v>
      </c>
      <c r="J107" s="1">
        <v>-6.6467499999999999</v>
      </c>
      <c r="K107" s="1">
        <v>-6.6446749999999994</v>
      </c>
      <c r="L107" s="1">
        <v>-5.4486650000000001</v>
      </c>
      <c r="O107">
        <v>248</v>
      </c>
      <c r="P107">
        <v>-4.8190299999999997</v>
      </c>
      <c r="Q107">
        <v>-4.8127000000000004</v>
      </c>
      <c r="R107">
        <f t="shared" si="10"/>
        <v>-4.8158650000000005</v>
      </c>
      <c r="S107">
        <f t="shared" si="11"/>
        <v>-4.8158650000000005</v>
      </c>
    </row>
    <row r="108" spans="2:19">
      <c r="B108" s="1">
        <v>247</v>
      </c>
      <c r="C108" s="1">
        <v>-1.1464700000000001</v>
      </c>
      <c r="D108" s="1">
        <v>-1.1273899999999999</v>
      </c>
      <c r="E108" s="1">
        <f t="shared" si="9"/>
        <v>-1.13693</v>
      </c>
      <c r="H108" s="1">
        <v>247</v>
      </c>
      <c r="I108" s="1">
        <v>-8.9454899999999995</v>
      </c>
      <c r="J108" s="1">
        <v>-8.8597099999999998</v>
      </c>
      <c r="K108" s="1">
        <v>-8.9025999999999996</v>
      </c>
      <c r="L108" s="1">
        <v>-7.7656700000000001</v>
      </c>
      <c r="O108">
        <v>247</v>
      </c>
      <c r="P108">
        <v>-5.7150499999999997</v>
      </c>
      <c r="Q108">
        <v>-5.7035400000000003</v>
      </c>
      <c r="R108">
        <f t="shared" si="10"/>
        <v>-5.709295</v>
      </c>
      <c r="S108">
        <f t="shared" si="11"/>
        <v>-5.709295</v>
      </c>
    </row>
    <row r="109" spans="2:19">
      <c r="B109" s="1">
        <v>246</v>
      </c>
      <c r="C109" s="1">
        <v>-1.2012700000000001</v>
      </c>
      <c r="D109" s="1">
        <v>-1.1735100000000001</v>
      </c>
      <c r="E109" s="1">
        <f t="shared" si="9"/>
        <v>-1.1873900000000002</v>
      </c>
      <c r="H109" s="1">
        <v>246</v>
      </c>
      <c r="I109" s="1">
        <v>-11.8385</v>
      </c>
      <c r="J109" s="1">
        <v>-11.7843</v>
      </c>
      <c r="K109" s="1">
        <v>-11.811399999999999</v>
      </c>
      <c r="L109" s="1">
        <v>-10.624009999999998</v>
      </c>
      <c r="O109">
        <v>246</v>
      </c>
      <c r="P109">
        <v>-6.9803100000000002</v>
      </c>
      <c r="Q109">
        <v>-6.9068399999999999</v>
      </c>
      <c r="R109">
        <f t="shared" si="10"/>
        <v>-6.9435750000000001</v>
      </c>
      <c r="S109">
        <f t="shared" si="11"/>
        <v>-6.9435750000000001</v>
      </c>
    </row>
    <row r="110" spans="2:19">
      <c r="B110" s="1">
        <v>245</v>
      </c>
      <c r="C110" s="1">
        <v>-1.1616299999999999</v>
      </c>
      <c r="D110" s="1">
        <v>-1.17262</v>
      </c>
      <c r="E110" s="1">
        <f t="shared" si="9"/>
        <v>-1.167125</v>
      </c>
      <c r="H110" s="1">
        <v>245</v>
      </c>
      <c r="I110" s="1">
        <v>-15.471</v>
      </c>
      <c r="J110" s="1">
        <v>-15.4595</v>
      </c>
      <c r="K110" s="1">
        <v>-15.465250000000001</v>
      </c>
      <c r="L110" s="1">
        <v>-14.298125000000001</v>
      </c>
      <c r="O110">
        <v>245</v>
      </c>
      <c r="P110">
        <v>-8.3548100000000005</v>
      </c>
      <c r="Q110">
        <v>-8.2730099999999993</v>
      </c>
      <c r="R110">
        <f t="shared" si="10"/>
        <v>-8.3139099999999999</v>
      </c>
      <c r="S110">
        <f t="shared" si="11"/>
        <v>-8.3139099999999999</v>
      </c>
    </row>
    <row r="111" spans="2:19">
      <c r="B111" s="1">
        <v>244</v>
      </c>
      <c r="C111" s="1">
        <v>-1.15615</v>
      </c>
      <c r="D111" s="1">
        <v>-1.1641600000000001</v>
      </c>
      <c r="E111" s="1">
        <f t="shared" si="9"/>
        <v>-1.160155</v>
      </c>
      <c r="H111" s="1">
        <v>244</v>
      </c>
      <c r="I111" s="1">
        <v>-19.9727</v>
      </c>
      <c r="J111" s="1">
        <v>-19.910900000000002</v>
      </c>
      <c r="K111" s="1">
        <v>-19.941800000000001</v>
      </c>
      <c r="L111" s="1">
        <v>-18.781645000000001</v>
      </c>
      <c r="O111">
        <v>244</v>
      </c>
      <c r="P111">
        <v>-10.0769</v>
      </c>
      <c r="Q111">
        <v>-10.091799999999999</v>
      </c>
      <c r="R111">
        <f t="shared" si="10"/>
        <v>-10.084350000000001</v>
      </c>
      <c r="S111">
        <f t="shared" si="11"/>
        <v>-10.084350000000001</v>
      </c>
    </row>
    <row r="112" spans="2:19">
      <c r="B112" s="1">
        <v>243</v>
      </c>
      <c r="C112" s="1">
        <v>-1.18191</v>
      </c>
      <c r="D112" s="1">
        <v>-1.1752400000000001</v>
      </c>
      <c r="E112" s="1">
        <f t="shared" si="9"/>
        <v>-1.1785749999999999</v>
      </c>
      <c r="H112" s="1">
        <v>243</v>
      </c>
      <c r="I112" s="1">
        <v>-25.574999999999999</v>
      </c>
      <c r="J112" s="1">
        <v>-25.617599999999999</v>
      </c>
      <c r="K112" s="1">
        <v>-25.596299999999999</v>
      </c>
      <c r="L112" s="1">
        <v>-24.417725000000001</v>
      </c>
      <c r="O112">
        <v>243</v>
      </c>
      <c r="P112">
        <v>-12.302099999999999</v>
      </c>
      <c r="Q112">
        <v>-12.273400000000001</v>
      </c>
      <c r="R112">
        <f t="shared" si="10"/>
        <v>-12.287749999999999</v>
      </c>
      <c r="S112">
        <f t="shared" si="11"/>
        <v>-12.287749999999999</v>
      </c>
    </row>
    <row r="113" spans="2:19">
      <c r="B113" s="1">
        <v>242</v>
      </c>
      <c r="C113" s="1">
        <v>-1.16693</v>
      </c>
      <c r="D113" s="1">
        <v>-1.2451399999999999</v>
      </c>
      <c r="E113" s="1">
        <f t="shared" si="9"/>
        <v>-1.206035</v>
      </c>
      <c r="H113" s="1">
        <v>242</v>
      </c>
      <c r="I113" s="1">
        <v>-32.219900000000003</v>
      </c>
      <c r="J113" s="1">
        <v>-32.131399999999999</v>
      </c>
      <c r="K113" s="1">
        <v>-32.175650000000005</v>
      </c>
      <c r="L113" s="1">
        <v>-30.969615000000005</v>
      </c>
      <c r="O113">
        <v>242</v>
      </c>
      <c r="P113">
        <v>-14.9247</v>
      </c>
      <c r="Q113">
        <v>-14.8225</v>
      </c>
      <c r="R113">
        <f t="shared" si="10"/>
        <v>-14.8736</v>
      </c>
      <c r="S113">
        <f t="shared" si="11"/>
        <v>-14.8736</v>
      </c>
    </row>
    <row r="114" spans="2:19">
      <c r="B114" s="1">
        <v>241</v>
      </c>
      <c r="C114" s="1">
        <v>-1.2080299999999999</v>
      </c>
      <c r="D114" s="1">
        <v>-1.2116100000000001</v>
      </c>
      <c r="E114" s="1">
        <f t="shared" si="9"/>
        <v>-1.2098200000000001</v>
      </c>
      <c r="H114" s="1">
        <v>241</v>
      </c>
      <c r="I114" s="1">
        <v>-40.396799999999999</v>
      </c>
      <c r="J114" s="1">
        <v>-40.299700000000001</v>
      </c>
      <c r="K114" s="1">
        <v>-40.34825</v>
      </c>
      <c r="L114" s="1">
        <v>-39.13843</v>
      </c>
      <c r="O114">
        <v>241</v>
      </c>
      <c r="P114">
        <v>-18.116199999999999</v>
      </c>
      <c r="Q114">
        <v>-18.134699999999999</v>
      </c>
      <c r="R114">
        <f t="shared" si="10"/>
        <v>-18.125450000000001</v>
      </c>
      <c r="S114">
        <f t="shared" si="11"/>
        <v>-18.125450000000001</v>
      </c>
    </row>
    <row r="115" spans="2:19">
      <c r="B115" s="1">
        <v>240</v>
      </c>
      <c r="C115" s="1">
        <v>-1.2357899999999999</v>
      </c>
      <c r="D115" s="1">
        <v>-1.2653000000000001</v>
      </c>
      <c r="E115" s="1">
        <f t="shared" si="9"/>
        <v>-1.250545</v>
      </c>
      <c r="H115" s="1">
        <v>240</v>
      </c>
      <c r="I115" s="1">
        <v>-49.664499999999997</v>
      </c>
      <c r="J115" s="1">
        <v>-49.628300000000003</v>
      </c>
      <c r="K115" s="1">
        <v>-49.6464</v>
      </c>
      <c r="L115" s="1">
        <v>-48.395854999999997</v>
      </c>
      <c r="O115">
        <v>240</v>
      </c>
      <c r="P115">
        <v>-21.820799999999998</v>
      </c>
      <c r="Q115">
        <v>-21.8048</v>
      </c>
      <c r="R115">
        <f t="shared" si="10"/>
        <v>-21.812799999999999</v>
      </c>
      <c r="S115">
        <f t="shared" si="11"/>
        <v>-21.812799999999999</v>
      </c>
    </row>
    <row r="116" spans="2:19">
      <c r="O116"/>
      <c r="P116"/>
      <c r="Q116"/>
      <c r="R116"/>
      <c r="S116"/>
    </row>
    <row r="117" spans="2:19">
      <c r="O117"/>
      <c r="P117"/>
      <c r="Q117"/>
      <c r="R117"/>
      <c r="S117"/>
    </row>
    <row r="119" spans="2:19">
      <c r="O119"/>
      <c r="P119"/>
      <c r="Q119"/>
      <c r="R119"/>
      <c r="S119"/>
    </row>
    <row r="120" spans="2:19">
      <c r="O120"/>
      <c r="P120"/>
      <c r="Q120"/>
      <c r="R120"/>
      <c r="S120"/>
    </row>
    <row r="121" spans="2:19">
      <c r="O121"/>
      <c r="P121"/>
      <c r="Q121"/>
      <c r="R121"/>
      <c r="S1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6"/>
  <sheetViews>
    <sheetView workbookViewId="0"/>
  </sheetViews>
  <sheetFormatPr defaultColWidth="8.85546875" defaultRowHeight="14.45"/>
  <cols>
    <col min="1" max="1" width="8.85546875" style="1"/>
    <col min="2" max="2" width="34.28515625" style="1" customWidth="1"/>
    <col min="3" max="3" width="8" style="1" customWidth="1"/>
    <col min="4" max="4" width="8.140625" style="1" customWidth="1"/>
    <col min="5" max="5" width="8" style="1" customWidth="1"/>
    <col min="6" max="6" width="11.42578125" style="1" customWidth="1"/>
    <col min="7" max="9" width="8.85546875" style="1"/>
    <col min="10" max="10" width="36.140625" style="1" customWidth="1"/>
    <col min="11" max="11" width="8.140625" style="1" customWidth="1"/>
    <col min="12" max="13" width="8.28515625" style="1" customWidth="1"/>
    <col min="14" max="16384" width="8.85546875" style="1"/>
  </cols>
  <sheetData>
    <row r="1" spans="1:15" s="8" customFormat="1">
      <c r="A1" s="8" t="s">
        <v>12</v>
      </c>
    </row>
    <row r="4" spans="1:15">
      <c r="B4" s="5"/>
      <c r="C4" s="5" t="s">
        <v>13</v>
      </c>
      <c r="D4" s="5"/>
      <c r="E4" s="5"/>
      <c r="F4" s="5"/>
      <c r="G4" s="5"/>
      <c r="J4" s="5"/>
      <c r="K4" s="5" t="s">
        <v>14</v>
      </c>
      <c r="L4" s="5"/>
      <c r="M4" s="5"/>
      <c r="N4" s="5"/>
      <c r="O4" s="5"/>
    </row>
    <row r="6" spans="1:15" s="4" customFormat="1">
      <c r="B6" s="4" t="s">
        <v>15</v>
      </c>
      <c r="C6" s="4" t="s">
        <v>16</v>
      </c>
      <c r="D6" s="4" t="s">
        <v>16</v>
      </c>
      <c r="E6" s="4" t="s">
        <v>16</v>
      </c>
      <c r="F6" s="4" t="s">
        <v>3</v>
      </c>
      <c r="G6" s="4" t="s">
        <v>17</v>
      </c>
      <c r="J6" s="4" t="s">
        <v>15</v>
      </c>
      <c r="K6" s="1" t="s">
        <v>16</v>
      </c>
      <c r="L6" s="1" t="s">
        <v>16</v>
      </c>
      <c r="M6" s="1" t="s">
        <v>16</v>
      </c>
      <c r="N6" s="4" t="s">
        <v>3</v>
      </c>
      <c r="O6" s="4" t="s">
        <v>17</v>
      </c>
    </row>
    <row r="7" spans="1:15">
      <c r="B7" s="1">
        <v>0.3</v>
      </c>
      <c r="C7" s="1">
        <v>0</v>
      </c>
      <c r="D7" s="1">
        <v>0</v>
      </c>
      <c r="E7" s="1">
        <v>0</v>
      </c>
      <c r="F7" s="1">
        <f>AVERAGE(C7:E7)</f>
        <v>0</v>
      </c>
      <c r="G7" s="1">
        <f>STDEV(C7:E7)</f>
        <v>0</v>
      </c>
      <c r="J7" s="1">
        <v>0.3</v>
      </c>
      <c r="K7" s="1">
        <v>0</v>
      </c>
      <c r="L7" s="1">
        <v>0</v>
      </c>
      <c r="M7" s="1">
        <v>0</v>
      </c>
      <c r="N7" s="1">
        <f>AVERAGE(K7:M7)</f>
        <v>0</v>
      </c>
      <c r="O7" s="1">
        <f>STDEV(K7:M7)</f>
        <v>0</v>
      </c>
    </row>
    <row r="8" spans="1:15">
      <c r="B8" s="1">
        <v>0.34889999999999999</v>
      </c>
      <c r="C8" s="1">
        <v>0</v>
      </c>
      <c r="D8" s="1">
        <v>0</v>
      </c>
      <c r="E8" s="1">
        <v>0</v>
      </c>
      <c r="F8" s="1">
        <f t="shared" ref="F8:F71" si="0">AVERAGE(C8:E8)</f>
        <v>0</v>
      </c>
      <c r="G8" s="1">
        <f t="shared" ref="G8:G71" si="1">STDEV(C8:E8)</f>
        <v>0</v>
      </c>
      <c r="J8" s="1">
        <v>0.34889999999999999</v>
      </c>
      <c r="K8" s="1">
        <v>0</v>
      </c>
      <c r="L8" s="1">
        <v>0</v>
      </c>
      <c r="M8" s="1">
        <v>0</v>
      </c>
      <c r="N8" s="1">
        <f t="shared" ref="N8:N71" si="2">AVERAGE(K8:M8)</f>
        <v>0</v>
      </c>
      <c r="O8" s="1">
        <f t="shared" ref="O8:O71" si="3">STDEV(K8:M8)</f>
        <v>0</v>
      </c>
    </row>
    <row r="9" spans="1:15">
      <c r="B9" s="1">
        <v>0.40570000000000001</v>
      </c>
      <c r="C9" s="1">
        <v>0</v>
      </c>
      <c r="D9" s="1">
        <v>0</v>
      </c>
      <c r="E9" s="1">
        <v>0</v>
      </c>
      <c r="F9" s="1">
        <f t="shared" si="0"/>
        <v>0</v>
      </c>
      <c r="G9" s="1">
        <f t="shared" si="1"/>
        <v>0</v>
      </c>
      <c r="J9" s="1">
        <v>0.40570000000000001</v>
      </c>
      <c r="K9" s="1">
        <v>0</v>
      </c>
      <c r="L9" s="1">
        <v>0</v>
      </c>
      <c r="M9" s="1">
        <v>0</v>
      </c>
      <c r="N9" s="1">
        <f t="shared" si="2"/>
        <v>0</v>
      </c>
      <c r="O9" s="1">
        <f t="shared" si="3"/>
        <v>0</v>
      </c>
    </row>
    <row r="10" spans="1:15">
      <c r="B10" s="1">
        <v>0.4718</v>
      </c>
      <c r="C10" s="1">
        <v>0</v>
      </c>
      <c r="D10" s="1">
        <v>0</v>
      </c>
      <c r="E10" s="1">
        <v>0</v>
      </c>
      <c r="F10" s="1">
        <f t="shared" si="0"/>
        <v>0</v>
      </c>
      <c r="G10" s="1">
        <f t="shared" si="1"/>
        <v>0</v>
      </c>
      <c r="J10" s="1">
        <v>0.4718</v>
      </c>
      <c r="K10" s="1">
        <v>0</v>
      </c>
      <c r="L10" s="1">
        <v>0</v>
      </c>
      <c r="M10" s="1">
        <v>0</v>
      </c>
      <c r="N10" s="1">
        <f t="shared" si="2"/>
        <v>0</v>
      </c>
      <c r="O10" s="1">
        <f t="shared" si="3"/>
        <v>0</v>
      </c>
    </row>
    <row r="11" spans="1:15">
      <c r="B11" s="1">
        <v>0.54869999999999997</v>
      </c>
      <c r="C11" s="1">
        <v>0</v>
      </c>
      <c r="D11" s="1">
        <v>0</v>
      </c>
      <c r="E11" s="1">
        <v>0</v>
      </c>
      <c r="F11" s="1">
        <f t="shared" si="0"/>
        <v>0</v>
      </c>
      <c r="G11" s="1">
        <f t="shared" si="1"/>
        <v>0</v>
      </c>
      <c r="J11" s="1">
        <v>0.54869999999999997</v>
      </c>
      <c r="K11" s="1">
        <v>0</v>
      </c>
      <c r="L11" s="1">
        <v>0</v>
      </c>
      <c r="M11" s="1">
        <v>0</v>
      </c>
      <c r="N11" s="1">
        <f t="shared" si="2"/>
        <v>0</v>
      </c>
      <c r="O11" s="1">
        <f t="shared" si="3"/>
        <v>0</v>
      </c>
    </row>
    <row r="12" spans="1:15">
      <c r="B12" s="1">
        <v>0.6381</v>
      </c>
      <c r="C12" s="1">
        <v>0</v>
      </c>
      <c r="D12" s="1">
        <v>0</v>
      </c>
      <c r="E12" s="1">
        <v>0</v>
      </c>
      <c r="F12" s="1">
        <f t="shared" si="0"/>
        <v>0</v>
      </c>
      <c r="G12" s="1">
        <f t="shared" si="1"/>
        <v>0</v>
      </c>
      <c r="J12" s="1">
        <v>0.6381</v>
      </c>
      <c r="K12" s="1">
        <v>0</v>
      </c>
      <c r="L12" s="1">
        <v>0</v>
      </c>
      <c r="M12" s="1">
        <v>0</v>
      </c>
      <c r="N12" s="1">
        <f t="shared" si="2"/>
        <v>0</v>
      </c>
      <c r="O12" s="1">
        <f t="shared" si="3"/>
        <v>0</v>
      </c>
    </row>
    <row r="13" spans="1:15">
      <c r="B13" s="1">
        <v>0.74199999999999999</v>
      </c>
      <c r="C13" s="1">
        <v>0</v>
      </c>
      <c r="D13" s="1">
        <v>0</v>
      </c>
      <c r="E13" s="1">
        <v>0</v>
      </c>
      <c r="F13" s="1">
        <f t="shared" si="0"/>
        <v>0</v>
      </c>
      <c r="G13" s="1">
        <f t="shared" si="1"/>
        <v>0</v>
      </c>
      <c r="J13" s="1">
        <v>0.74199999999999999</v>
      </c>
      <c r="K13" s="1">
        <v>0</v>
      </c>
      <c r="L13" s="1">
        <v>0</v>
      </c>
      <c r="M13" s="1">
        <v>0</v>
      </c>
      <c r="N13" s="1">
        <f t="shared" si="2"/>
        <v>0</v>
      </c>
      <c r="O13" s="1">
        <f t="shared" si="3"/>
        <v>0</v>
      </c>
    </row>
    <row r="14" spans="1:15">
      <c r="B14" s="1">
        <v>0.8629</v>
      </c>
      <c r="C14" s="1">
        <v>0</v>
      </c>
      <c r="D14" s="1">
        <v>0</v>
      </c>
      <c r="E14" s="1">
        <v>0</v>
      </c>
      <c r="F14" s="1">
        <f t="shared" si="0"/>
        <v>0</v>
      </c>
      <c r="G14" s="1">
        <f t="shared" si="1"/>
        <v>0</v>
      </c>
      <c r="J14" s="1">
        <v>0.8629</v>
      </c>
      <c r="K14" s="1">
        <v>0</v>
      </c>
      <c r="L14" s="1">
        <v>0</v>
      </c>
      <c r="M14" s="1">
        <v>0</v>
      </c>
      <c r="N14" s="1">
        <f t="shared" si="2"/>
        <v>0</v>
      </c>
      <c r="O14" s="1">
        <f t="shared" si="3"/>
        <v>0</v>
      </c>
    </row>
    <row r="15" spans="1:15">
      <c r="B15" s="1">
        <v>1.0029999999999999</v>
      </c>
      <c r="C15" s="1">
        <v>0</v>
      </c>
      <c r="D15" s="1">
        <v>0</v>
      </c>
      <c r="E15" s="1">
        <v>0</v>
      </c>
      <c r="F15" s="1">
        <f t="shared" si="0"/>
        <v>0</v>
      </c>
      <c r="G15" s="1">
        <f t="shared" si="1"/>
        <v>0</v>
      </c>
      <c r="J15" s="1">
        <v>1.0029999999999999</v>
      </c>
      <c r="K15" s="1">
        <v>0</v>
      </c>
      <c r="L15" s="1">
        <v>0</v>
      </c>
      <c r="M15" s="1">
        <v>0</v>
      </c>
      <c r="N15" s="1">
        <f t="shared" si="2"/>
        <v>0</v>
      </c>
      <c r="O15" s="1">
        <f t="shared" si="3"/>
        <v>0</v>
      </c>
    </row>
    <row r="16" spans="1:15">
      <c r="B16" s="1">
        <v>1.167</v>
      </c>
      <c r="C16" s="1">
        <v>0</v>
      </c>
      <c r="D16" s="1">
        <v>0</v>
      </c>
      <c r="E16" s="1">
        <v>0</v>
      </c>
      <c r="F16" s="1">
        <f t="shared" si="0"/>
        <v>0</v>
      </c>
      <c r="G16" s="1">
        <f t="shared" si="1"/>
        <v>0</v>
      </c>
      <c r="J16" s="1">
        <v>1.167</v>
      </c>
      <c r="K16" s="1">
        <v>0</v>
      </c>
      <c r="L16" s="1">
        <v>0</v>
      </c>
      <c r="M16" s="1">
        <v>0</v>
      </c>
      <c r="N16" s="1">
        <f t="shared" si="2"/>
        <v>0</v>
      </c>
      <c r="O16" s="1">
        <f t="shared" si="3"/>
        <v>0</v>
      </c>
    </row>
    <row r="17" spans="2:15">
      <c r="B17" s="1">
        <v>1.357</v>
      </c>
      <c r="C17" s="1">
        <v>0</v>
      </c>
      <c r="D17" s="1">
        <v>0</v>
      </c>
      <c r="E17" s="1">
        <v>0</v>
      </c>
      <c r="F17" s="1">
        <f t="shared" si="0"/>
        <v>0</v>
      </c>
      <c r="G17" s="1">
        <f t="shared" si="1"/>
        <v>0</v>
      </c>
      <c r="J17" s="1">
        <v>1.357</v>
      </c>
      <c r="K17" s="1">
        <v>0</v>
      </c>
      <c r="L17" s="1">
        <v>0</v>
      </c>
      <c r="M17" s="1">
        <v>0</v>
      </c>
      <c r="N17" s="1">
        <f t="shared" si="2"/>
        <v>0</v>
      </c>
      <c r="O17" s="1">
        <f t="shared" si="3"/>
        <v>0</v>
      </c>
    </row>
    <row r="18" spans="2:15">
      <c r="B18" s="1">
        <v>1.5780000000000001</v>
      </c>
      <c r="C18" s="1">
        <v>0</v>
      </c>
      <c r="D18" s="1">
        <v>0</v>
      </c>
      <c r="E18" s="1">
        <v>0</v>
      </c>
      <c r="F18" s="1">
        <f t="shared" si="0"/>
        <v>0</v>
      </c>
      <c r="G18" s="1">
        <f t="shared" si="1"/>
        <v>0</v>
      </c>
      <c r="J18" s="1">
        <v>1.5780000000000001</v>
      </c>
      <c r="K18" s="1">
        <v>0</v>
      </c>
      <c r="L18" s="1">
        <v>0</v>
      </c>
      <c r="M18" s="1">
        <v>0</v>
      </c>
      <c r="N18" s="1">
        <f t="shared" si="2"/>
        <v>0</v>
      </c>
      <c r="O18" s="1">
        <f t="shared" si="3"/>
        <v>0</v>
      </c>
    </row>
    <row r="19" spans="2:15">
      <c r="B19" s="1">
        <v>1.835</v>
      </c>
      <c r="C19" s="1">
        <v>0</v>
      </c>
      <c r="D19" s="1">
        <v>0</v>
      </c>
      <c r="E19" s="1">
        <v>0</v>
      </c>
      <c r="F19" s="1">
        <f t="shared" si="0"/>
        <v>0</v>
      </c>
      <c r="G19" s="1">
        <f t="shared" si="1"/>
        <v>0</v>
      </c>
      <c r="J19" s="1">
        <v>1.835</v>
      </c>
      <c r="K19" s="1">
        <v>0</v>
      </c>
      <c r="L19" s="1">
        <v>0</v>
      </c>
      <c r="M19" s="1">
        <v>0</v>
      </c>
      <c r="N19" s="1">
        <f t="shared" si="2"/>
        <v>0</v>
      </c>
      <c r="O19" s="1">
        <f t="shared" si="3"/>
        <v>0</v>
      </c>
    </row>
    <row r="20" spans="2:15">
      <c r="B20" s="1">
        <v>2.1339999999999999</v>
      </c>
      <c r="C20" s="1">
        <v>0</v>
      </c>
      <c r="D20" s="1">
        <v>0</v>
      </c>
      <c r="E20" s="1">
        <v>0</v>
      </c>
      <c r="F20" s="1">
        <f t="shared" si="0"/>
        <v>0</v>
      </c>
      <c r="G20" s="1">
        <f t="shared" si="1"/>
        <v>0</v>
      </c>
      <c r="J20" s="1">
        <v>2.1339999999999999</v>
      </c>
      <c r="K20" s="1">
        <v>0</v>
      </c>
      <c r="L20" s="1">
        <v>0</v>
      </c>
      <c r="M20" s="1">
        <v>0</v>
      </c>
      <c r="N20" s="1">
        <f t="shared" si="2"/>
        <v>0</v>
      </c>
      <c r="O20" s="1">
        <f t="shared" si="3"/>
        <v>0</v>
      </c>
    </row>
    <row r="21" spans="2:15">
      <c r="B21" s="1">
        <v>2.4820000000000002</v>
      </c>
      <c r="C21" s="1">
        <v>0</v>
      </c>
      <c r="D21" s="1">
        <v>0</v>
      </c>
      <c r="E21" s="1">
        <v>0</v>
      </c>
      <c r="F21" s="1">
        <f t="shared" si="0"/>
        <v>0</v>
      </c>
      <c r="G21" s="1">
        <f t="shared" si="1"/>
        <v>0</v>
      </c>
      <c r="J21" s="1">
        <v>2.4820000000000002</v>
      </c>
      <c r="K21" s="1">
        <v>0</v>
      </c>
      <c r="L21" s="1">
        <v>0</v>
      </c>
      <c r="M21" s="1">
        <v>0</v>
      </c>
      <c r="N21" s="1">
        <f t="shared" si="2"/>
        <v>0</v>
      </c>
      <c r="O21" s="1">
        <f t="shared" si="3"/>
        <v>0</v>
      </c>
    </row>
    <row r="22" spans="2:15">
      <c r="B22" s="1">
        <v>2.8860000000000001</v>
      </c>
      <c r="C22" s="1">
        <v>0</v>
      </c>
      <c r="D22" s="1">
        <v>0</v>
      </c>
      <c r="E22" s="1">
        <v>0</v>
      </c>
      <c r="F22" s="1">
        <f t="shared" si="0"/>
        <v>0</v>
      </c>
      <c r="G22" s="1">
        <f t="shared" si="1"/>
        <v>0</v>
      </c>
      <c r="J22" s="1">
        <v>2.8860000000000001</v>
      </c>
      <c r="K22" s="1">
        <v>0</v>
      </c>
      <c r="L22" s="1">
        <v>0</v>
      </c>
      <c r="M22" s="1">
        <v>0</v>
      </c>
      <c r="N22" s="1">
        <f t="shared" si="2"/>
        <v>0</v>
      </c>
      <c r="O22" s="1">
        <f t="shared" si="3"/>
        <v>0</v>
      </c>
    </row>
    <row r="23" spans="2:15">
      <c r="B23" s="1">
        <v>3.3570000000000002</v>
      </c>
      <c r="C23" s="1">
        <v>0</v>
      </c>
      <c r="D23" s="1">
        <v>0</v>
      </c>
      <c r="E23" s="1">
        <v>0</v>
      </c>
      <c r="F23" s="1">
        <f t="shared" si="0"/>
        <v>0</v>
      </c>
      <c r="G23" s="1">
        <f t="shared" si="1"/>
        <v>0</v>
      </c>
      <c r="J23" s="1">
        <v>3.3570000000000002</v>
      </c>
      <c r="K23" s="1">
        <v>0</v>
      </c>
      <c r="L23" s="1">
        <v>0</v>
      </c>
      <c r="M23" s="1">
        <v>0</v>
      </c>
      <c r="N23" s="1">
        <f t="shared" si="2"/>
        <v>0</v>
      </c>
      <c r="O23" s="1">
        <f t="shared" si="3"/>
        <v>0</v>
      </c>
    </row>
    <row r="24" spans="2:15">
      <c r="B24" s="1">
        <v>3.903</v>
      </c>
      <c r="C24" s="1">
        <v>0</v>
      </c>
      <c r="D24" s="1">
        <v>0.154</v>
      </c>
      <c r="E24" s="1">
        <v>0</v>
      </c>
      <c r="F24" s="1">
        <f t="shared" si="0"/>
        <v>5.1333333333333335E-2</v>
      </c>
      <c r="G24" s="1">
        <f t="shared" si="1"/>
        <v>8.891194145520237E-2</v>
      </c>
      <c r="J24" s="1">
        <v>3.903</v>
      </c>
      <c r="K24" s="1">
        <v>0</v>
      </c>
      <c r="L24" s="1">
        <v>0</v>
      </c>
      <c r="M24" s="1">
        <v>0</v>
      </c>
      <c r="N24" s="1">
        <f t="shared" si="2"/>
        <v>0</v>
      </c>
      <c r="O24" s="1">
        <f t="shared" si="3"/>
        <v>0</v>
      </c>
    </row>
    <row r="25" spans="2:15">
      <c r="B25" s="1">
        <v>4.5389999999999997</v>
      </c>
      <c r="C25" s="1">
        <v>0</v>
      </c>
      <c r="D25" s="1">
        <v>0.436</v>
      </c>
      <c r="E25" s="1">
        <v>0</v>
      </c>
      <c r="F25" s="1">
        <f t="shared" si="0"/>
        <v>0.14533333333333334</v>
      </c>
      <c r="G25" s="1">
        <f t="shared" si="1"/>
        <v>0.25172471736667684</v>
      </c>
      <c r="J25" s="1">
        <v>4.5389999999999997</v>
      </c>
      <c r="K25" s="1">
        <v>0</v>
      </c>
      <c r="L25" s="1">
        <v>0</v>
      </c>
      <c r="M25" s="1">
        <v>0</v>
      </c>
      <c r="N25" s="1">
        <f t="shared" si="2"/>
        <v>0</v>
      </c>
      <c r="O25" s="1">
        <f t="shared" si="3"/>
        <v>0</v>
      </c>
    </row>
    <row r="26" spans="2:15">
      <c r="B26" s="1">
        <v>5.2789999999999999</v>
      </c>
      <c r="C26" s="1">
        <v>0</v>
      </c>
      <c r="D26" s="1">
        <v>0.61439999999999995</v>
      </c>
      <c r="E26" s="1">
        <v>0</v>
      </c>
      <c r="F26" s="1">
        <f t="shared" si="0"/>
        <v>0.20479999999999998</v>
      </c>
      <c r="G26" s="1">
        <f t="shared" si="1"/>
        <v>0.35472400539010601</v>
      </c>
      <c r="J26" s="1">
        <v>5.2789999999999999</v>
      </c>
      <c r="K26" s="1">
        <v>0</v>
      </c>
      <c r="L26" s="1">
        <v>0</v>
      </c>
      <c r="M26" s="1">
        <v>0</v>
      </c>
      <c r="N26" s="1">
        <f t="shared" si="2"/>
        <v>0</v>
      </c>
      <c r="O26" s="1">
        <f t="shared" si="3"/>
        <v>0</v>
      </c>
    </row>
    <row r="27" spans="2:15">
      <c r="B27" s="1">
        <v>6.1390000000000002</v>
      </c>
      <c r="C27" s="1">
        <v>0.63319999999999999</v>
      </c>
      <c r="D27" s="1">
        <v>0.61519999999999997</v>
      </c>
      <c r="E27" s="1">
        <v>0</v>
      </c>
      <c r="F27" s="1">
        <f t="shared" si="0"/>
        <v>0.4161333333333333</v>
      </c>
      <c r="G27" s="1">
        <f t="shared" si="1"/>
        <v>0.36049440125102267</v>
      </c>
      <c r="J27" s="1">
        <v>6.1390000000000002</v>
      </c>
      <c r="K27" s="1">
        <v>0</v>
      </c>
      <c r="L27" s="1">
        <v>0</v>
      </c>
      <c r="M27" s="1">
        <v>0</v>
      </c>
      <c r="N27" s="1">
        <f t="shared" si="2"/>
        <v>0</v>
      </c>
      <c r="O27" s="1">
        <f t="shared" si="3"/>
        <v>0</v>
      </c>
    </row>
    <row r="28" spans="2:15">
      <c r="B28" s="1">
        <v>7.1390000000000002</v>
      </c>
      <c r="C28" s="1">
        <v>1.321</v>
      </c>
      <c r="D28" s="1">
        <v>0.52849999999999997</v>
      </c>
      <c r="E28" s="1">
        <v>0.46</v>
      </c>
      <c r="F28" s="1">
        <f t="shared" si="0"/>
        <v>0.76983333333333326</v>
      </c>
      <c r="G28" s="1">
        <f t="shared" si="1"/>
        <v>0.47855154720608017</v>
      </c>
      <c r="J28" s="1">
        <v>7.1390000000000002</v>
      </c>
      <c r="K28" s="1">
        <v>0</v>
      </c>
      <c r="L28" s="1">
        <v>0</v>
      </c>
      <c r="M28" s="1">
        <v>0</v>
      </c>
      <c r="N28" s="1">
        <f t="shared" si="2"/>
        <v>0</v>
      </c>
      <c r="O28" s="1">
        <f t="shared" si="3"/>
        <v>0</v>
      </c>
    </row>
    <row r="29" spans="2:15">
      <c r="B29" s="1">
        <v>8.3019999999999996</v>
      </c>
      <c r="C29" s="1">
        <v>1.5720000000000001</v>
      </c>
      <c r="D29" s="1">
        <v>0.49370000000000003</v>
      </c>
      <c r="E29" s="1">
        <v>1.3460000000000001</v>
      </c>
      <c r="F29" s="1">
        <f t="shared" si="0"/>
        <v>1.1372333333333333</v>
      </c>
      <c r="G29" s="1">
        <f t="shared" si="1"/>
        <v>0.56865663043117098</v>
      </c>
      <c r="J29" s="1">
        <v>8.3019999999999996</v>
      </c>
      <c r="K29" s="1">
        <v>0</v>
      </c>
      <c r="L29" s="1">
        <v>0</v>
      </c>
      <c r="M29" s="1">
        <v>0</v>
      </c>
      <c r="N29" s="1">
        <f t="shared" si="2"/>
        <v>0</v>
      </c>
      <c r="O29" s="1">
        <f t="shared" si="3"/>
        <v>0</v>
      </c>
    </row>
    <row r="30" spans="2:15">
      <c r="B30" s="1">
        <v>9.6549999999999994</v>
      </c>
      <c r="C30" s="1">
        <v>1.333</v>
      </c>
      <c r="D30" s="1">
        <v>0.59860000000000002</v>
      </c>
      <c r="E30" s="1">
        <v>2.0979999999999999</v>
      </c>
      <c r="F30" s="1">
        <f t="shared" si="0"/>
        <v>1.3432000000000002</v>
      </c>
      <c r="G30" s="1">
        <f t="shared" si="1"/>
        <v>0.74975203901023146</v>
      </c>
      <c r="J30" s="1">
        <v>9.6549999999999994</v>
      </c>
      <c r="K30" s="1">
        <v>0</v>
      </c>
      <c r="L30" s="1">
        <v>0</v>
      </c>
      <c r="M30" s="1">
        <v>0</v>
      </c>
      <c r="N30" s="1">
        <f t="shared" si="2"/>
        <v>0</v>
      </c>
      <c r="O30" s="1">
        <f t="shared" si="3"/>
        <v>0</v>
      </c>
    </row>
    <row r="31" spans="2:15">
      <c r="B31" s="1">
        <v>11.23</v>
      </c>
      <c r="C31" s="1">
        <v>0.86609999999999998</v>
      </c>
      <c r="D31" s="1">
        <v>0.84330000000000005</v>
      </c>
      <c r="E31" s="1">
        <v>2.2770000000000001</v>
      </c>
      <c r="F31" s="1">
        <f t="shared" si="0"/>
        <v>1.3288</v>
      </c>
      <c r="G31" s="1">
        <f t="shared" si="1"/>
        <v>0.82124441550612703</v>
      </c>
      <c r="J31" s="1">
        <v>11.23</v>
      </c>
      <c r="K31" s="1">
        <v>0</v>
      </c>
      <c r="L31" s="1">
        <v>0</v>
      </c>
      <c r="M31" s="1">
        <v>0</v>
      </c>
      <c r="N31" s="1">
        <f t="shared" si="2"/>
        <v>0</v>
      </c>
      <c r="O31" s="1">
        <f t="shared" si="3"/>
        <v>0</v>
      </c>
    </row>
    <row r="32" spans="2:15">
      <c r="B32" s="1">
        <v>13.06</v>
      </c>
      <c r="C32" s="1">
        <v>0.50529999999999997</v>
      </c>
      <c r="D32" s="1">
        <v>1.1639999999999999</v>
      </c>
      <c r="E32" s="1">
        <v>1.8149999999999999</v>
      </c>
      <c r="F32" s="1">
        <f t="shared" si="0"/>
        <v>1.1614333333333333</v>
      </c>
      <c r="G32" s="1">
        <f t="shared" si="1"/>
        <v>0.65485377248156207</v>
      </c>
      <c r="J32" s="1">
        <v>13.06</v>
      </c>
      <c r="K32" s="1">
        <v>0</v>
      </c>
      <c r="L32" s="1">
        <v>0</v>
      </c>
      <c r="M32" s="1">
        <v>0</v>
      </c>
      <c r="N32" s="1">
        <f t="shared" si="2"/>
        <v>0</v>
      </c>
      <c r="O32" s="1">
        <f t="shared" si="3"/>
        <v>0</v>
      </c>
    </row>
    <row r="33" spans="2:15">
      <c r="B33" s="1">
        <v>15.18</v>
      </c>
      <c r="C33" s="1">
        <v>0.47570000000000001</v>
      </c>
      <c r="D33" s="1">
        <v>1.484</v>
      </c>
      <c r="E33" s="1">
        <v>0.9909</v>
      </c>
      <c r="F33" s="1">
        <f t="shared" si="0"/>
        <v>0.98353333333333337</v>
      </c>
      <c r="G33" s="1">
        <f t="shared" si="1"/>
        <v>0.50419036418136054</v>
      </c>
      <c r="J33" s="1">
        <v>15.18</v>
      </c>
      <c r="K33" s="1">
        <v>0</v>
      </c>
      <c r="L33" s="1">
        <v>0</v>
      </c>
      <c r="M33" s="1">
        <v>0</v>
      </c>
      <c r="N33" s="1">
        <f t="shared" si="2"/>
        <v>0</v>
      </c>
      <c r="O33" s="1">
        <f t="shared" si="3"/>
        <v>0</v>
      </c>
    </row>
    <row r="34" spans="2:15">
      <c r="B34" s="1">
        <v>17.66</v>
      </c>
      <c r="C34" s="1">
        <v>0.83430000000000004</v>
      </c>
      <c r="D34" s="1">
        <v>1.764</v>
      </c>
      <c r="E34" s="1">
        <v>0.24859999999999999</v>
      </c>
      <c r="F34" s="1">
        <f t="shared" si="0"/>
        <v>0.94896666666666674</v>
      </c>
      <c r="G34" s="1">
        <f t="shared" si="1"/>
        <v>0.76417970617737108</v>
      </c>
      <c r="J34" s="1">
        <v>17.66</v>
      </c>
      <c r="K34" s="1">
        <v>0</v>
      </c>
      <c r="L34" s="1">
        <v>0</v>
      </c>
      <c r="M34" s="1">
        <v>0</v>
      </c>
      <c r="N34" s="1">
        <f t="shared" si="2"/>
        <v>0</v>
      </c>
      <c r="O34" s="1">
        <f t="shared" si="3"/>
        <v>0</v>
      </c>
    </row>
    <row r="35" spans="2:15">
      <c r="B35" s="1">
        <v>20.53</v>
      </c>
      <c r="C35" s="1">
        <v>1.5029999999999999</v>
      </c>
      <c r="D35" s="1">
        <v>2.0230000000000001</v>
      </c>
      <c r="E35" s="1">
        <v>0</v>
      </c>
      <c r="F35" s="1">
        <f t="shared" si="0"/>
        <v>1.1753333333333333</v>
      </c>
      <c r="G35" s="1">
        <f t="shared" si="1"/>
        <v>1.0505504906159122</v>
      </c>
      <c r="J35" s="1">
        <v>20.53</v>
      </c>
      <c r="K35" s="1">
        <v>0</v>
      </c>
      <c r="L35" s="1">
        <v>0</v>
      </c>
      <c r="M35" s="1">
        <v>0</v>
      </c>
      <c r="N35" s="1">
        <f t="shared" si="2"/>
        <v>0</v>
      </c>
      <c r="O35" s="1">
        <f t="shared" si="3"/>
        <v>0</v>
      </c>
    </row>
    <row r="36" spans="2:15">
      <c r="B36" s="1">
        <v>23.88</v>
      </c>
      <c r="C36" s="1">
        <v>2.3439999999999999</v>
      </c>
      <c r="D36" s="1">
        <v>2.327</v>
      </c>
      <c r="E36" s="1">
        <v>0.47710000000000002</v>
      </c>
      <c r="F36" s="1">
        <f t="shared" si="0"/>
        <v>1.7160333333333331</v>
      </c>
      <c r="G36" s="1">
        <f t="shared" si="1"/>
        <v>1.0729814086615546</v>
      </c>
      <c r="J36" s="1">
        <v>23.88</v>
      </c>
      <c r="K36" s="1">
        <v>0</v>
      </c>
      <c r="L36" s="1">
        <v>0</v>
      </c>
      <c r="M36" s="1">
        <v>0</v>
      </c>
      <c r="N36" s="1">
        <f t="shared" si="2"/>
        <v>0</v>
      </c>
      <c r="O36" s="1">
        <f t="shared" si="3"/>
        <v>0</v>
      </c>
    </row>
    <row r="37" spans="2:15">
      <c r="B37" s="1">
        <v>27.77</v>
      </c>
      <c r="C37" s="1">
        <v>3.2290000000000001</v>
      </c>
      <c r="D37" s="1">
        <v>2.7610000000000001</v>
      </c>
      <c r="E37" s="1">
        <v>1.6830000000000001</v>
      </c>
      <c r="F37" s="1">
        <f t="shared" si="0"/>
        <v>2.5576666666666665</v>
      </c>
      <c r="G37" s="1">
        <f t="shared" si="1"/>
        <v>0.7928034645063895</v>
      </c>
      <c r="J37" s="1">
        <v>27.77</v>
      </c>
      <c r="K37" s="1">
        <v>0</v>
      </c>
      <c r="L37" s="1">
        <v>0</v>
      </c>
      <c r="M37" s="1">
        <v>0</v>
      </c>
      <c r="N37" s="1">
        <f t="shared" si="2"/>
        <v>0</v>
      </c>
      <c r="O37" s="1">
        <f t="shared" si="3"/>
        <v>0</v>
      </c>
    </row>
    <row r="38" spans="2:15">
      <c r="B38" s="1">
        <v>32.299999999999997</v>
      </c>
      <c r="C38" s="1">
        <v>4.08</v>
      </c>
      <c r="D38" s="1">
        <v>3.3889999999999998</v>
      </c>
      <c r="E38" s="1">
        <v>3.415</v>
      </c>
      <c r="F38" s="1">
        <f t="shared" si="0"/>
        <v>3.6280000000000001</v>
      </c>
      <c r="G38" s="1">
        <f t="shared" si="1"/>
        <v>0.39165929071068911</v>
      </c>
      <c r="J38" s="1">
        <v>32.299999999999997</v>
      </c>
      <c r="K38" s="1">
        <v>0</v>
      </c>
      <c r="L38" s="1">
        <v>0.1817</v>
      </c>
      <c r="M38" s="1">
        <v>0</v>
      </c>
      <c r="N38" s="1">
        <f t="shared" si="2"/>
        <v>6.0566666666666664E-2</v>
      </c>
      <c r="O38" s="1">
        <f t="shared" si="3"/>
        <v>0.10490454391175499</v>
      </c>
    </row>
    <row r="39" spans="2:15">
      <c r="B39" s="1">
        <v>37.56</v>
      </c>
      <c r="C39" s="1">
        <v>4.8739999999999997</v>
      </c>
      <c r="D39" s="1">
        <v>4.2220000000000004</v>
      </c>
      <c r="E39" s="1">
        <v>5.3490000000000002</v>
      </c>
      <c r="F39" s="1">
        <f t="shared" si="0"/>
        <v>4.8150000000000004</v>
      </c>
      <c r="G39" s="1">
        <f t="shared" si="1"/>
        <v>0.56581180616880011</v>
      </c>
      <c r="J39" s="1">
        <v>37.56</v>
      </c>
      <c r="K39" s="1">
        <v>1.0970000000000001E-2</v>
      </c>
      <c r="L39" s="1">
        <v>0.80700000000000005</v>
      </c>
      <c r="M39" s="1">
        <v>0.32890000000000003</v>
      </c>
      <c r="N39" s="1">
        <f t="shared" si="2"/>
        <v>0.38229000000000002</v>
      </c>
      <c r="O39" s="1">
        <f t="shared" si="3"/>
        <v>0.40069166362678421</v>
      </c>
    </row>
    <row r="40" spans="2:15">
      <c r="B40" s="1">
        <v>43.68</v>
      </c>
      <c r="C40" s="1">
        <v>5.6189999999999998</v>
      </c>
      <c r="D40" s="1">
        <v>5.2060000000000004</v>
      </c>
      <c r="E40" s="1">
        <v>7.1379999999999999</v>
      </c>
      <c r="F40" s="1">
        <f t="shared" si="0"/>
        <v>5.9876666666666667</v>
      </c>
      <c r="G40" s="1">
        <f t="shared" si="1"/>
        <v>1.0173948758143669</v>
      </c>
      <c r="J40" s="1">
        <v>43.68</v>
      </c>
      <c r="K40" s="1">
        <v>0.66900000000000004</v>
      </c>
      <c r="L40" s="1">
        <v>1.9370000000000001</v>
      </c>
      <c r="M40" s="1">
        <v>1.2829999999999999</v>
      </c>
      <c r="N40" s="1">
        <f t="shared" si="2"/>
        <v>1.2963333333333333</v>
      </c>
      <c r="O40" s="1">
        <f t="shared" si="3"/>
        <v>0.63410514375246441</v>
      </c>
    </row>
    <row r="41" spans="2:15">
      <c r="B41" s="1">
        <v>50.79</v>
      </c>
      <c r="C41" s="1">
        <v>6.3239999999999998</v>
      </c>
      <c r="D41" s="1">
        <v>6.2350000000000003</v>
      </c>
      <c r="E41" s="1">
        <v>8.4939999999999998</v>
      </c>
      <c r="F41" s="1">
        <f t="shared" si="0"/>
        <v>7.0176666666666669</v>
      </c>
      <c r="G41" s="1">
        <f t="shared" si="1"/>
        <v>1.2793163538911403</v>
      </c>
      <c r="J41" s="1">
        <v>50.79</v>
      </c>
      <c r="K41" s="1">
        <v>2.1190000000000002</v>
      </c>
      <c r="L41" s="1">
        <v>3.5070000000000001</v>
      </c>
      <c r="M41" s="1">
        <v>2.9279999999999999</v>
      </c>
      <c r="N41" s="1">
        <f t="shared" si="2"/>
        <v>2.8513333333333333</v>
      </c>
      <c r="O41" s="1">
        <f t="shared" si="3"/>
        <v>0.697168798307364</v>
      </c>
    </row>
    <row r="42" spans="2:15">
      <c r="B42" s="1">
        <v>59.07</v>
      </c>
      <c r="C42" s="1">
        <v>6.976</v>
      </c>
      <c r="D42" s="1">
        <v>7.1660000000000004</v>
      </c>
      <c r="E42" s="1">
        <v>9.2469999999999999</v>
      </c>
      <c r="F42" s="1">
        <f t="shared" si="0"/>
        <v>7.7963333333333331</v>
      </c>
      <c r="G42" s="1">
        <f t="shared" si="1"/>
        <v>1.2599009220305173</v>
      </c>
      <c r="J42" s="1">
        <v>59.07</v>
      </c>
      <c r="K42" s="1">
        <v>4.2830000000000004</v>
      </c>
      <c r="L42" s="1">
        <v>5.35</v>
      </c>
      <c r="M42" s="1">
        <v>5.1180000000000003</v>
      </c>
      <c r="N42" s="1">
        <f t="shared" si="2"/>
        <v>4.9169999999999998</v>
      </c>
      <c r="O42" s="1">
        <f t="shared" si="3"/>
        <v>0.56118000677144553</v>
      </c>
    </row>
    <row r="43" spans="2:15">
      <c r="B43" s="1">
        <v>68.69</v>
      </c>
      <c r="C43" s="1">
        <v>7.5250000000000004</v>
      </c>
      <c r="D43" s="1">
        <v>7.8559999999999999</v>
      </c>
      <c r="E43" s="1">
        <v>9.3510000000000009</v>
      </c>
      <c r="F43" s="1">
        <f t="shared" si="0"/>
        <v>8.2439999999999998</v>
      </c>
      <c r="G43" s="1">
        <f t="shared" si="1"/>
        <v>0.97287049497864853</v>
      </c>
      <c r="J43" s="1">
        <v>68.69</v>
      </c>
      <c r="K43" s="1">
        <v>6.8760000000000003</v>
      </c>
      <c r="L43" s="1">
        <v>7.2370000000000001</v>
      </c>
      <c r="M43" s="1">
        <v>7.5519999999999996</v>
      </c>
      <c r="N43" s="1">
        <f t="shared" si="2"/>
        <v>7.2216666666666667</v>
      </c>
      <c r="O43" s="1">
        <f t="shared" si="3"/>
        <v>0.33826074755036695</v>
      </c>
    </row>
    <row r="44" spans="2:15">
      <c r="B44" s="1">
        <v>79.88</v>
      </c>
      <c r="C44" s="1">
        <v>7.8920000000000003</v>
      </c>
      <c r="D44" s="1">
        <v>8.1910000000000007</v>
      </c>
      <c r="E44" s="1">
        <v>8.8699999999999992</v>
      </c>
      <c r="F44" s="1">
        <f t="shared" si="0"/>
        <v>8.3176666666666677</v>
      </c>
      <c r="G44" s="1">
        <f t="shared" si="1"/>
        <v>0.50115300391530393</v>
      </c>
      <c r="J44" s="1">
        <v>79.88</v>
      </c>
      <c r="K44" s="1">
        <v>9.4770000000000003</v>
      </c>
      <c r="L44" s="1">
        <v>8.9220000000000006</v>
      </c>
      <c r="M44" s="1">
        <v>9.8469999999999995</v>
      </c>
      <c r="N44" s="1">
        <f t="shared" si="2"/>
        <v>9.4153333333333347</v>
      </c>
      <c r="O44" s="1">
        <f t="shared" si="3"/>
        <v>0.46557312350836239</v>
      </c>
    </row>
    <row r="45" spans="2:15">
      <c r="B45" s="1">
        <v>92.89</v>
      </c>
      <c r="C45" s="1">
        <v>7.9829999999999997</v>
      </c>
      <c r="D45" s="1">
        <v>8.1020000000000003</v>
      </c>
      <c r="E45" s="1">
        <v>7.9429999999999996</v>
      </c>
      <c r="F45" s="1">
        <f t="shared" si="0"/>
        <v>8.0093333333333323</v>
      </c>
      <c r="G45" s="1">
        <f t="shared" si="1"/>
        <v>8.2706307699796366E-2</v>
      </c>
      <c r="J45" s="1">
        <v>92.89</v>
      </c>
      <c r="K45" s="1">
        <v>11.63</v>
      </c>
      <c r="L45" s="1">
        <v>10.19</v>
      </c>
      <c r="M45" s="1">
        <v>11.62</v>
      </c>
      <c r="N45" s="1">
        <f t="shared" si="2"/>
        <v>11.146666666666667</v>
      </c>
      <c r="O45" s="1">
        <f t="shared" si="3"/>
        <v>0.82851272370032658</v>
      </c>
    </row>
    <row r="46" spans="2:15">
      <c r="B46" s="1">
        <v>108</v>
      </c>
      <c r="C46" s="1">
        <v>7.718</v>
      </c>
      <c r="D46" s="1">
        <v>7.5839999999999996</v>
      </c>
      <c r="E46" s="1">
        <v>6.7430000000000003</v>
      </c>
      <c r="F46" s="1">
        <f t="shared" si="0"/>
        <v>7.3483333333333336</v>
      </c>
      <c r="G46" s="1">
        <f t="shared" si="1"/>
        <v>0.52849818668878423</v>
      </c>
      <c r="J46" s="1">
        <v>108</v>
      </c>
      <c r="K46" s="1">
        <v>12.94</v>
      </c>
      <c r="L46" s="1">
        <v>10.87</v>
      </c>
      <c r="M46" s="1">
        <v>12.56</v>
      </c>
      <c r="N46" s="1">
        <f t="shared" si="2"/>
        <v>12.123333333333333</v>
      </c>
      <c r="O46" s="1">
        <f t="shared" si="3"/>
        <v>1.1019225623124949</v>
      </c>
    </row>
    <row r="47" spans="2:15">
      <c r="B47" s="1">
        <v>125.6</v>
      </c>
      <c r="C47" s="1">
        <v>7.0590000000000002</v>
      </c>
      <c r="D47" s="1">
        <v>6.6870000000000003</v>
      </c>
      <c r="E47" s="1">
        <v>5.4390000000000001</v>
      </c>
      <c r="F47" s="1">
        <f t="shared" si="0"/>
        <v>6.3950000000000005</v>
      </c>
      <c r="G47" s="1">
        <f t="shared" si="1"/>
        <v>0.84855642122371056</v>
      </c>
      <c r="J47" s="1">
        <v>125.6</v>
      </c>
      <c r="K47" s="1">
        <v>13.15</v>
      </c>
      <c r="L47" s="1">
        <v>10.89</v>
      </c>
      <c r="M47" s="1">
        <v>12.5</v>
      </c>
      <c r="N47" s="1">
        <f t="shared" si="2"/>
        <v>12.18</v>
      </c>
      <c r="O47" s="1">
        <f t="shared" si="3"/>
        <v>1.1634861408714758</v>
      </c>
    </row>
    <row r="48" spans="2:15">
      <c r="B48" s="1">
        <v>146.1</v>
      </c>
      <c r="C48" s="1">
        <v>6.0279999999999996</v>
      </c>
      <c r="D48" s="1">
        <v>5.5110000000000001</v>
      </c>
      <c r="E48" s="1">
        <v>4.1680000000000001</v>
      </c>
      <c r="F48" s="1">
        <f t="shared" si="0"/>
        <v>5.2356666666666669</v>
      </c>
      <c r="G48" s="1">
        <f t="shared" si="1"/>
        <v>0.96008142015837772</v>
      </c>
      <c r="J48" s="1">
        <v>146.1</v>
      </c>
      <c r="K48" s="1">
        <v>12.22</v>
      </c>
      <c r="L48" s="1">
        <v>10.26</v>
      </c>
      <c r="M48" s="1">
        <v>11.44</v>
      </c>
      <c r="N48" s="1">
        <f t="shared" si="2"/>
        <v>11.306666666666667</v>
      </c>
      <c r="O48" s="1">
        <f t="shared" si="3"/>
        <v>0.98677927285352629</v>
      </c>
    </row>
    <row r="49" spans="2:15">
      <c r="B49" s="1">
        <v>169.9</v>
      </c>
      <c r="C49" s="1">
        <v>4.7160000000000002</v>
      </c>
      <c r="D49" s="1">
        <v>4.1920000000000002</v>
      </c>
      <c r="E49" s="1">
        <v>3.03</v>
      </c>
      <c r="F49" s="1">
        <f t="shared" si="0"/>
        <v>3.9793333333333334</v>
      </c>
      <c r="G49" s="1">
        <f t="shared" si="1"/>
        <v>0.86288431051522463</v>
      </c>
      <c r="J49" s="1">
        <v>169.9</v>
      </c>
      <c r="K49" s="1">
        <v>10.31</v>
      </c>
      <c r="L49" s="1">
        <v>9.0660000000000007</v>
      </c>
      <c r="M49" s="1">
        <v>9.5459999999999994</v>
      </c>
      <c r="N49" s="1">
        <f t="shared" si="2"/>
        <v>9.6406666666666663</v>
      </c>
      <c r="O49" s="1">
        <f t="shared" si="3"/>
        <v>0.62737973615134668</v>
      </c>
    </row>
    <row r="50" spans="2:15">
      <c r="B50" s="1">
        <v>197.6</v>
      </c>
      <c r="C50" s="1">
        <v>3.2839999999999998</v>
      </c>
      <c r="D50" s="1">
        <v>2.8780000000000001</v>
      </c>
      <c r="E50" s="1">
        <v>2.0790000000000002</v>
      </c>
      <c r="F50" s="1">
        <f t="shared" si="0"/>
        <v>2.7469999999999999</v>
      </c>
      <c r="G50" s="1">
        <f t="shared" si="1"/>
        <v>0.61308808502531076</v>
      </c>
      <c r="J50" s="1">
        <v>197.6</v>
      </c>
      <c r="K50" s="1">
        <v>7.75</v>
      </c>
      <c r="L50" s="1">
        <v>7.4669999999999996</v>
      </c>
      <c r="M50" s="1">
        <v>7.1479999999999997</v>
      </c>
      <c r="N50" s="1">
        <f t="shared" si="2"/>
        <v>7.4549999999999992</v>
      </c>
      <c r="O50" s="1">
        <f t="shared" si="3"/>
        <v>0.30117934856161716</v>
      </c>
    </row>
    <row r="51" spans="2:15">
      <c r="B51" s="1">
        <v>229.8</v>
      </c>
      <c r="C51" s="1">
        <v>1.9319999999999999</v>
      </c>
      <c r="D51" s="1">
        <v>1.7130000000000001</v>
      </c>
      <c r="E51" s="1">
        <v>1.333</v>
      </c>
      <c r="F51" s="1">
        <f t="shared" si="0"/>
        <v>1.6593333333333333</v>
      </c>
      <c r="G51" s="1">
        <f t="shared" si="1"/>
        <v>0.30308469663335674</v>
      </c>
      <c r="J51" s="1">
        <v>229.8</v>
      </c>
      <c r="K51" s="1">
        <v>5.0129999999999999</v>
      </c>
      <c r="L51" s="1">
        <v>5.665</v>
      </c>
      <c r="M51" s="1">
        <v>4.6479999999999997</v>
      </c>
      <c r="N51" s="1">
        <f t="shared" si="2"/>
        <v>5.1086666666666671</v>
      </c>
      <c r="O51" s="1">
        <f t="shared" si="3"/>
        <v>0.51520513713794969</v>
      </c>
    </row>
    <row r="52" spans="2:15">
      <c r="B52" s="1">
        <v>267.2</v>
      </c>
      <c r="C52" s="1">
        <v>0.86160000000000003</v>
      </c>
      <c r="D52" s="1">
        <v>0.81210000000000004</v>
      </c>
      <c r="E52" s="1">
        <v>0.78239999999999998</v>
      </c>
      <c r="F52" s="1">
        <f t="shared" si="0"/>
        <v>0.81870000000000009</v>
      </c>
      <c r="G52" s="1">
        <f t="shared" si="1"/>
        <v>4.0010373654841086E-2</v>
      </c>
      <c r="J52" s="1">
        <v>267.2</v>
      </c>
      <c r="K52" s="1">
        <v>2.589</v>
      </c>
      <c r="L52" s="1">
        <v>3.8759999999999999</v>
      </c>
      <c r="M52" s="1">
        <v>2.4569999999999999</v>
      </c>
      <c r="N52" s="1">
        <f t="shared" si="2"/>
        <v>2.9740000000000002</v>
      </c>
      <c r="O52" s="1">
        <f t="shared" si="3"/>
        <v>0.78393813531425938</v>
      </c>
    </row>
    <row r="53" spans="2:15">
      <c r="B53" s="1">
        <v>310.7</v>
      </c>
      <c r="C53" s="1">
        <v>0.215</v>
      </c>
      <c r="D53" s="1">
        <v>0.24490000000000001</v>
      </c>
      <c r="E53" s="1">
        <v>0.4042</v>
      </c>
      <c r="F53" s="1">
        <f t="shared" si="0"/>
        <v>0.28803333333333331</v>
      </c>
      <c r="G53" s="1">
        <f t="shared" si="1"/>
        <v>0.10170802983704545</v>
      </c>
      <c r="J53" s="1">
        <v>310.7</v>
      </c>
      <c r="K53" s="1">
        <v>0.88090000000000002</v>
      </c>
      <c r="L53" s="1">
        <v>2.3029999999999999</v>
      </c>
      <c r="M53" s="1">
        <v>0.90400000000000003</v>
      </c>
      <c r="N53" s="1">
        <f t="shared" si="2"/>
        <v>1.3626333333333334</v>
      </c>
      <c r="O53" s="1">
        <f t="shared" si="3"/>
        <v>0.81446332227629048</v>
      </c>
    </row>
    <row r="54" spans="2:15">
      <c r="B54" s="1">
        <v>361.3</v>
      </c>
      <c r="C54" s="1">
        <v>0</v>
      </c>
      <c r="D54" s="1">
        <v>7.4669999999999997E-3</v>
      </c>
      <c r="E54" s="1">
        <v>0.16830000000000001</v>
      </c>
      <c r="F54" s="1">
        <f t="shared" si="0"/>
        <v>5.8589000000000002E-2</v>
      </c>
      <c r="G54" s="1">
        <f t="shared" si="1"/>
        <v>9.5085838393527342E-2</v>
      </c>
      <c r="J54" s="1">
        <v>361.3</v>
      </c>
      <c r="K54" s="1">
        <v>7.4380000000000002E-2</v>
      </c>
      <c r="L54" s="1">
        <v>1.1000000000000001</v>
      </c>
      <c r="M54" s="1">
        <v>0.13159999999999999</v>
      </c>
      <c r="N54" s="1">
        <f t="shared" si="2"/>
        <v>0.4353266666666667</v>
      </c>
      <c r="O54" s="1">
        <f t="shared" si="3"/>
        <v>0.57633454879378299</v>
      </c>
    </row>
    <row r="55" spans="2:15">
      <c r="B55" s="1">
        <v>420.2</v>
      </c>
      <c r="C55" s="1">
        <v>0</v>
      </c>
      <c r="D55" s="1">
        <v>0</v>
      </c>
      <c r="E55" s="1">
        <v>4.3970000000000002E-2</v>
      </c>
      <c r="F55" s="1">
        <f t="shared" si="0"/>
        <v>1.4656666666666667E-2</v>
      </c>
      <c r="G55" s="1">
        <f t="shared" si="1"/>
        <v>2.5386091336267846E-2</v>
      </c>
      <c r="J55" s="1">
        <v>420.2</v>
      </c>
      <c r="K55" s="1">
        <v>0</v>
      </c>
      <c r="L55" s="1">
        <v>0.3478</v>
      </c>
      <c r="M55" s="1">
        <v>0</v>
      </c>
      <c r="N55" s="1">
        <f t="shared" si="2"/>
        <v>0.11593333333333333</v>
      </c>
      <c r="O55" s="1">
        <f t="shared" si="3"/>
        <v>0.20080242362415185</v>
      </c>
    </row>
    <row r="56" spans="2:15">
      <c r="B56" s="1">
        <v>488.7</v>
      </c>
      <c r="C56" s="1">
        <v>0</v>
      </c>
      <c r="D56" s="1">
        <v>0</v>
      </c>
      <c r="E56" s="1">
        <v>0</v>
      </c>
      <c r="F56" s="1">
        <f t="shared" si="0"/>
        <v>0</v>
      </c>
      <c r="G56" s="1">
        <f t="shared" si="1"/>
        <v>0</v>
      </c>
      <c r="J56" s="1">
        <v>488.7</v>
      </c>
      <c r="K56" s="1">
        <v>0</v>
      </c>
      <c r="L56" s="1">
        <v>2.6630000000000001E-2</v>
      </c>
      <c r="M56" s="1">
        <v>0</v>
      </c>
      <c r="N56" s="1">
        <f t="shared" si="2"/>
        <v>8.8766666666666664E-3</v>
      </c>
      <c r="O56" s="1">
        <f t="shared" si="3"/>
        <v>1.5374837668519735E-2</v>
      </c>
    </row>
    <row r="57" spans="2:15">
      <c r="B57" s="1">
        <v>568.29999999999995</v>
      </c>
      <c r="C57" s="1">
        <v>0</v>
      </c>
      <c r="D57" s="1">
        <v>0</v>
      </c>
      <c r="E57" s="1">
        <v>0</v>
      </c>
      <c r="F57" s="1">
        <f t="shared" si="0"/>
        <v>0</v>
      </c>
      <c r="G57" s="1">
        <f t="shared" si="1"/>
        <v>0</v>
      </c>
      <c r="J57" s="1">
        <v>568.29999999999995</v>
      </c>
      <c r="K57" s="1">
        <v>0</v>
      </c>
      <c r="L57" s="1">
        <v>0</v>
      </c>
      <c r="M57" s="1">
        <v>0</v>
      </c>
      <c r="N57" s="1">
        <f t="shared" si="2"/>
        <v>0</v>
      </c>
      <c r="O57" s="1">
        <f t="shared" si="3"/>
        <v>0</v>
      </c>
    </row>
    <row r="58" spans="2:15">
      <c r="B58" s="1">
        <v>660.9</v>
      </c>
      <c r="C58" s="1">
        <v>0</v>
      </c>
      <c r="D58" s="1">
        <v>0</v>
      </c>
      <c r="E58" s="1">
        <v>0</v>
      </c>
      <c r="F58" s="1">
        <f t="shared" si="0"/>
        <v>0</v>
      </c>
      <c r="G58" s="1">
        <f t="shared" si="1"/>
        <v>0</v>
      </c>
      <c r="J58" s="1">
        <v>660.9</v>
      </c>
      <c r="K58" s="1">
        <v>0</v>
      </c>
      <c r="L58" s="1">
        <v>0</v>
      </c>
      <c r="M58" s="1">
        <v>0</v>
      </c>
      <c r="N58" s="1">
        <f t="shared" si="2"/>
        <v>0</v>
      </c>
      <c r="O58" s="1">
        <f t="shared" si="3"/>
        <v>0</v>
      </c>
    </row>
    <row r="59" spans="2:15">
      <c r="B59" s="1">
        <v>768.5</v>
      </c>
      <c r="C59" s="1">
        <v>0</v>
      </c>
      <c r="D59" s="1">
        <v>0</v>
      </c>
      <c r="E59" s="1">
        <v>0</v>
      </c>
      <c r="F59" s="1">
        <f t="shared" si="0"/>
        <v>0</v>
      </c>
      <c r="G59" s="1">
        <f t="shared" si="1"/>
        <v>0</v>
      </c>
      <c r="J59" s="1">
        <v>768.5</v>
      </c>
      <c r="K59" s="1">
        <v>0</v>
      </c>
      <c r="L59" s="1">
        <v>0</v>
      </c>
      <c r="M59" s="1">
        <v>0</v>
      </c>
      <c r="N59" s="1">
        <f t="shared" si="2"/>
        <v>0</v>
      </c>
      <c r="O59" s="1">
        <f t="shared" si="3"/>
        <v>0</v>
      </c>
    </row>
    <row r="60" spans="2:15">
      <c r="B60" s="1">
        <v>893.8</v>
      </c>
      <c r="C60" s="1">
        <v>0</v>
      </c>
      <c r="D60" s="1">
        <v>0</v>
      </c>
      <c r="E60" s="1">
        <v>0</v>
      </c>
      <c r="F60" s="1">
        <f t="shared" si="0"/>
        <v>0</v>
      </c>
      <c r="G60" s="1">
        <f t="shared" si="1"/>
        <v>0</v>
      </c>
      <c r="J60" s="1">
        <v>893.8</v>
      </c>
      <c r="K60" s="1">
        <v>0</v>
      </c>
      <c r="L60" s="1">
        <v>0</v>
      </c>
      <c r="M60" s="1">
        <v>0</v>
      </c>
      <c r="N60" s="1">
        <f t="shared" si="2"/>
        <v>0</v>
      </c>
      <c r="O60" s="1">
        <f t="shared" si="3"/>
        <v>0</v>
      </c>
    </row>
    <row r="61" spans="2:15">
      <c r="B61" s="1">
        <v>1039</v>
      </c>
      <c r="C61" s="1">
        <v>0</v>
      </c>
      <c r="D61" s="1">
        <v>0</v>
      </c>
      <c r="E61" s="1">
        <v>0</v>
      </c>
      <c r="F61" s="1">
        <f t="shared" si="0"/>
        <v>0</v>
      </c>
      <c r="G61" s="1">
        <f t="shared" si="1"/>
        <v>0</v>
      </c>
      <c r="J61" s="1">
        <v>1039</v>
      </c>
      <c r="K61" s="1">
        <v>0</v>
      </c>
      <c r="L61" s="1">
        <v>0</v>
      </c>
      <c r="M61" s="1">
        <v>0</v>
      </c>
      <c r="N61" s="1">
        <f t="shared" si="2"/>
        <v>0</v>
      </c>
      <c r="O61" s="1">
        <f t="shared" si="3"/>
        <v>0</v>
      </c>
    </row>
    <row r="62" spans="2:15">
      <c r="B62" s="1">
        <v>1209</v>
      </c>
      <c r="C62" s="1">
        <v>0</v>
      </c>
      <c r="D62" s="1">
        <v>0</v>
      </c>
      <c r="E62" s="1">
        <v>0</v>
      </c>
      <c r="F62" s="1">
        <f t="shared" si="0"/>
        <v>0</v>
      </c>
      <c r="G62" s="1">
        <f t="shared" si="1"/>
        <v>0</v>
      </c>
      <c r="J62" s="1">
        <v>1209</v>
      </c>
      <c r="K62" s="1">
        <v>0</v>
      </c>
      <c r="L62" s="1">
        <v>0</v>
      </c>
      <c r="M62" s="1">
        <v>0</v>
      </c>
      <c r="N62" s="1">
        <f t="shared" si="2"/>
        <v>0</v>
      </c>
      <c r="O62" s="1">
        <f t="shared" si="3"/>
        <v>0</v>
      </c>
    </row>
    <row r="63" spans="2:15">
      <c r="B63" s="1">
        <v>1406</v>
      </c>
      <c r="C63" s="1">
        <v>0</v>
      </c>
      <c r="D63" s="1">
        <v>0</v>
      </c>
      <c r="E63" s="1">
        <v>0</v>
      </c>
      <c r="F63" s="1">
        <f t="shared" si="0"/>
        <v>0</v>
      </c>
      <c r="G63" s="1">
        <f t="shared" si="1"/>
        <v>0</v>
      </c>
      <c r="J63" s="1">
        <v>1406</v>
      </c>
      <c r="K63" s="1">
        <v>0</v>
      </c>
      <c r="L63" s="1">
        <v>0</v>
      </c>
      <c r="M63" s="1">
        <v>0</v>
      </c>
      <c r="N63" s="1">
        <f t="shared" si="2"/>
        <v>0</v>
      </c>
      <c r="O63" s="1">
        <f t="shared" si="3"/>
        <v>0</v>
      </c>
    </row>
    <row r="64" spans="2:15">
      <c r="B64" s="1">
        <v>1635</v>
      </c>
      <c r="C64" s="1">
        <v>0</v>
      </c>
      <c r="D64" s="1">
        <v>0</v>
      </c>
      <c r="E64" s="1">
        <v>0</v>
      </c>
      <c r="F64" s="1">
        <f t="shared" si="0"/>
        <v>0</v>
      </c>
      <c r="G64" s="1">
        <f t="shared" si="1"/>
        <v>0</v>
      </c>
      <c r="J64" s="1">
        <v>1635</v>
      </c>
      <c r="K64" s="1">
        <v>0</v>
      </c>
      <c r="L64" s="1">
        <v>0</v>
      </c>
      <c r="M64" s="1">
        <v>0</v>
      </c>
      <c r="N64" s="1">
        <f t="shared" si="2"/>
        <v>0</v>
      </c>
      <c r="O64" s="1">
        <f t="shared" si="3"/>
        <v>0</v>
      </c>
    </row>
    <row r="65" spans="2:15">
      <c r="B65" s="1">
        <v>1901</v>
      </c>
      <c r="C65" s="1">
        <v>0</v>
      </c>
      <c r="D65" s="1">
        <v>0</v>
      </c>
      <c r="E65" s="1">
        <v>0</v>
      </c>
      <c r="F65" s="1">
        <f t="shared" si="0"/>
        <v>0</v>
      </c>
      <c r="G65" s="1">
        <f t="shared" si="1"/>
        <v>0</v>
      </c>
      <c r="J65" s="1">
        <v>1901</v>
      </c>
      <c r="K65" s="1">
        <v>0</v>
      </c>
      <c r="L65" s="1">
        <v>0</v>
      </c>
      <c r="M65" s="1">
        <v>0</v>
      </c>
      <c r="N65" s="1">
        <f t="shared" si="2"/>
        <v>0</v>
      </c>
      <c r="O65" s="1">
        <f t="shared" si="3"/>
        <v>0</v>
      </c>
    </row>
    <row r="66" spans="2:15">
      <c r="B66" s="1">
        <v>2211</v>
      </c>
      <c r="C66" s="1">
        <v>0</v>
      </c>
      <c r="D66" s="1">
        <v>0</v>
      </c>
      <c r="E66" s="1">
        <v>0</v>
      </c>
      <c r="F66" s="1">
        <f t="shared" si="0"/>
        <v>0</v>
      </c>
      <c r="G66" s="1">
        <f t="shared" si="1"/>
        <v>0</v>
      </c>
      <c r="J66" s="1">
        <v>2211</v>
      </c>
      <c r="K66" s="1">
        <v>0</v>
      </c>
      <c r="L66" s="1">
        <v>0</v>
      </c>
      <c r="M66" s="1">
        <v>0</v>
      </c>
      <c r="N66" s="1">
        <f t="shared" si="2"/>
        <v>0</v>
      </c>
      <c r="O66" s="1">
        <f t="shared" si="3"/>
        <v>0</v>
      </c>
    </row>
    <row r="67" spans="2:15">
      <c r="B67" s="1">
        <v>2571</v>
      </c>
      <c r="C67" s="1">
        <v>0</v>
      </c>
      <c r="D67" s="1">
        <v>0</v>
      </c>
      <c r="E67" s="1">
        <v>0</v>
      </c>
      <c r="F67" s="1">
        <f t="shared" si="0"/>
        <v>0</v>
      </c>
      <c r="G67" s="1">
        <f t="shared" si="1"/>
        <v>0</v>
      </c>
      <c r="J67" s="1">
        <v>2571</v>
      </c>
      <c r="K67" s="1">
        <v>0</v>
      </c>
      <c r="L67" s="1">
        <v>0</v>
      </c>
      <c r="M67" s="1">
        <v>0</v>
      </c>
      <c r="N67" s="1">
        <f t="shared" si="2"/>
        <v>0</v>
      </c>
      <c r="O67" s="1">
        <f t="shared" si="3"/>
        <v>0</v>
      </c>
    </row>
    <row r="68" spans="2:15">
      <c r="B68" s="1">
        <v>2990</v>
      </c>
      <c r="C68" s="1">
        <v>0</v>
      </c>
      <c r="D68" s="1">
        <v>0</v>
      </c>
      <c r="E68" s="1">
        <v>0</v>
      </c>
      <c r="F68" s="1">
        <f t="shared" si="0"/>
        <v>0</v>
      </c>
      <c r="G68" s="1">
        <f t="shared" si="1"/>
        <v>0</v>
      </c>
      <c r="J68" s="1">
        <v>2990</v>
      </c>
      <c r="K68" s="1">
        <v>0</v>
      </c>
      <c r="L68" s="1">
        <v>0</v>
      </c>
      <c r="M68" s="1">
        <v>0</v>
      </c>
      <c r="N68" s="1">
        <f t="shared" si="2"/>
        <v>0</v>
      </c>
      <c r="O68" s="1">
        <f t="shared" si="3"/>
        <v>0</v>
      </c>
    </row>
    <row r="69" spans="2:15">
      <c r="B69" s="1">
        <v>3477</v>
      </c>
      <c r="C69" s="1">
        <v>0</v>
      </c>
      <c r="D69" s="1">
        <v>0</v>
      </c>
      <c r="E69" s="1">
        <v>0</v>
      </c>
      <c r="F69" s="1">
        <f t="shared" si="0"/>
        <v>0</v>
      </c>
      <c r="G69" s="1">
        <f t="shared" si="1"/>
        <v>0</v>
      </c>
      <c r="J69" s="1">
        <v>3477</v>
      </c>
      <c r="K69" s="1">
        <v>0</v>
      </c>
      <c r="L69" s="1">
        <v>0</v>
      </c>
      <c r="M69" s="1">
        <v>0</v>
      </c>
      <c r="N69" s="1">
        <f t="shared" si="2"/>
        <v>0</v>
      </c>
      <c r="O69" s="1">
        <f t="shared" si="3"/>
        <v>0</v>
      </c>
    </row>
    <row r="70" spans="2:15">
      <c r="B70" s="1">
        <v>4043</v>
      </c>
      <c r="C70" s="1">
        <v>0</v>
      </c>
      <c r="D70" s="1">
        <v>0</v>
      </c>
      <c r="E70" s="1">
        <v>0</v>
      </c>
      <c r="F70" s="1">
        <f t="shared" si="0"/>
        <v>0</v>
      </c>
      <c r="G70" s="1">
        <f t="shared" si="1"/>
        <v>0</v>
      </c>
      <c r="J70" s="1">
        <v>4043</v>
      </c>
      <c r="K70" s="1">
        <v>0</v>
      </c>
      <c r="L70" s="1">
        <v>0</v>
      </c>
      <c r="M70" s="1">
        <v>0</v>
      </c>
      <c r="N70" s="1">
        <f t="shared" si="2"/>
        <v>0</v>
      </c>
      <c r="O70" s="1">
        <f t="shared" si="3"/>
        <v>0</v>
      </c>
    </row>
    <row r="71" spans="2:15">
      <c r="B71" s="1">
        <v>4702</v>
      </c>
      <c r="C71" s="1">
        <v>0</v>
      </c>
      <c r="D71" s="1">
        <v>0</v>
      </c>
      <c r="E71" s="1">
        <v>0</v>
      </c>
      <c r="F71" s="1">
        <f t="shared" si="0"/>
        <v>0</v>
      </c>
      <c r="G71" s="1">
        <f t="shared" si="1"/>
        <v>0</v>
      </c>
      <c r="J71" s="1">
        <v>4702</v>
      </c>
      <c r="K71" s="1">
        <v>0</v>
      </c>
      <c r="L71" s="1">
        <v>0</v>
      </c>
      <c r="M71" s="1">
        <v>0</v>
      </c>
      <c r="N71" s="1">
        <f t="shared" si="2"/>
        <v>0</v>
      </c>
      <c r="O71" s="1">
        <f t="shared" si="3"/>
        <v>0</v>
      </c>
    </row>
    <row r="72" spans="2:15">
      <c r="B72" s="1">
        <v>5468</v>
      </c>
      <c r="C72" s="1">
        <v>0</v>
      </c>
      <c r="D72" s="1">
        <v>0</v>
      </c>
      <c r="E72" s="1">
        <v>0</v>
      </c>
      <c r="F72" s="1">
        <f t="shared" ref="F72:F76" si="4">AVERAGE(C72:E72)</f>
        <v>0</v>
      </c>
      <c r="G72" s="1">
        <f t="shared" ref="G72:G76" si="5">STDEV(C72:E72)</f>
        <v>0</v>
      </c>
      <c r="J72" s="1">
        <v>5468</v>
      </c>
      <c r="K72" s="1">
        <v>0</v>
      </c>
      <c r="L72" s="1">
        <v>0</v>
      </c>
      <c r="M72" s="1">
        <v>0</v>
      </c>
      <c r="N72" s="1">
        <f t="shared" ref="N72:N76" si="6">AVERAGE(K72:M72)</f>
        <v>0</v>
      </c>
      <c r="O72" s="1">
        <f t="shared" ref="O72:O76" si="7">STDEV(K72:M72)</f>
        <v>0</v>
      </c>
    </row>
    <row r="73" spans="2:15">
      <c r="B73" s="1">
        <v>6358</v>
      </c>
      <c r="C73" s="1">
        <v>0</v>
      </c>
      <c r="D73" s="1">
        <v>0</v>
      </c>
      <c r="E73" s="1">
        <v>0</v>
      </c>
      <c r="F73" s="1">
        <f t="shared" si="4"/>
        <v>0</v>
      </c>
      <c r="G73" s="1">
        <f t="shared" si="5"/>
        <v>0</v>
      </c>
      <c r="J73" s="1">
        <v>6358</v>
      </c>
      <c r="K73" s="1">
        <v>0</v>
      </c>
      <c r="L73" s="1">
        <v>0</v>
      </c>
      <c r="M73" s="1">
        <v>0</v>
      </c>
      <c r="N73" s="1">
        <f t="shared" si="6"/>
        <v>0</v>
      </c>
      <c r="O73" s="1">
        <f t="shared" si="7"/>
        <v>0</v>
      </c>
    </row>
    <row r="74" spans="2:15">
      <c r="B74" s="1">
        <v>7394</v>
      </c>
      <c r="C74" s="1">
        <v>0</v>
      </c>
      <c r="D74" s="1">
        <v>0</v>
      </c>
      <c r="E74" s="1">
        <v>0</v>
      </c>
      <c r="F74" s="1">
        <f t="shared" si="4"/>
        <v>0</v>
      </c>
      <c r="G74" s="1">
        <f t="shared" si="5"/>
        <v>0</v>
      </c>
      <c r="J74" s="1">
        <v>7394</v>
      </c>
      <c r="K74" s="1">
        <v>0</v>
      </c>
      <c r="L74" s="1">
        <v>0</v>
      </c>
      <c r="M74" s="1">
        <v>0</v>
      </c>
      <c r="N74" s="1">
        <f t="shared" si="6"/>
        <v>0</v>
      </c>
      <c r="O74" s="1">
        <f t="shared" si="7"/>
        <v>0</v>
      </c>
    </row>
    <row r="75" spans="2:15">
      <c r="B75" s="1">
        <v>8599</v>
      </c>
      <c r="C75" s="1">
        <v>0</v>
      </c>
      <c r="D75" s="1">
        <v>0</v>
      </c>
      <c r="E75" s="1">
        <v>0</v>
      </c>
      <c r="F75" s="1">
        <f t="shared" si="4"/>
        <v>0</v>
      </c>
      <c r="G75" s="1">
        <f t="shared" si="5"/>
        <v>0</v>
      </c>
      <c r="J75" s="1">
        <v>8599</v>
      </c>
      <c r="K75" s="1">
        <v>0</v>
      </c>
      <c r="L75" s="1">
        <v>0</v>
      </c>
      <c r="M75" s="1">
        <v>0</v>
      </c>
      <c r="N75" s="1">
        <f t="shared" si="6"/>
        <v>0</v>
      </c>
      <c r="O75" s="1">
        <f t="shared" si="7"/>
        <v>0</v>
      </c>
    </row>
    <row r="76" spans="2:15">
      <c r="B76" s="1">
        <v>10000</v>
      </c>
      <c r="C76" s="1">
        <v>0</v>
      </c>
      <c r="D76" s="1">
        <v>0</v>
      </c>
      <c r="E76" s="1">
        <v>0</v>
      </c>
      <c r="F76" s="1">
        <f t="shared" si="4"/>
        <v>0</v>
      </c>
      <c r="G76" s="1">
        <f t="shared" si="5"/>
        <v>0</v>
      </c>
      <c r="J76" s="1">
        <v>10000</v>
      </c>
      <c r="K76" s="1">
        <v>0</v>
      </c>
      <c r="L76" s="1">
        <v>0</v>
      </c>
      <c r="M76" s="1">
        <v>0</v>
      </c>
      <c r="N76" s="1">
        <f t="shared" si="6"/>
        <v>0</v>
      </c>
      <c r="O76" s="1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>
      <selection activeCell="E14" sqref="E14:G14"/>
    </sheetView>
  </sheetViews>
  <sheetFormatPr defaultRowHeight="14.45"/>
  <cols>
    <col min="3" max="3" width="26.28515625" customWidth="1"/>
    <col min="4" max="4" width="16.140625" customWidth="1"/>
    <col min="5" max="5" width="16.85546875" customWidth="1"/>
    <col min="6" max="6" width="19" customWidth="1"/>
    <col min="20" max="20" width="19.7109375" customWidth="1"/>
    <col min="21" max="21" width="19.5703125" customWidth="1"/>
    <col min="22" max="22" width="13.7109375" customWidth="1"/>
    <col min="23" max="23" width="16.85546875" customWidth="1"/>
  </cols>
  <sheetData>
    <row r="1" spans="1:15" s="7" customFormat="1">
      <c r="A1" s="7" t="s">
        <v>18</v>
      </c>
    </row>
    <row r="4" spans="1:15">
      <c r="C4" t="s">
        <v>19</v>
      </c>
      <c r="D4" t="s">
        <v>20</v>
      </c>
    </row>
    <row r="5" spans="1:15">
      <c r="D5">
        <v>1</v>
      </c>
      <c r="E5">
        <v>2</v>
      </c>
      <c r="F5" t="s">
        <v>21</v>
      </c>
      <c r="G5" t="s">
        <v>22</v>
      </c>
      <c r="L5" s="6"/>
      <c r="M5" s="6"/>
      <c r="N5" s="6"/>
      <c r="O5" s="6"/>
    </row>
    <row r="6" spans="1:15">
      <c r="C6">
        <v>100</v>
      </c>
      <c r="D6">
        <v>21852</v>
      </c>
      <c r="E6">
        <v>21374</v>
      </c>
      <c r="F6">
        <f>AVERAGE(D6:E6)</f>
        <v>21613</v>
      </c>
      <c r="G6">
        <f>STDEV(D6:E6)</f>
        <v>337.99704140716972</v>
      </c>
      <c r="L6" s="6"/>
      <c r="M6" s="6"/>
      <c r="N6" s="6"/>
      <c r="O6" s="6"/>
    </row>
    <row r="7" spans="1:15">
      <c r="L7" s="6"/>
      <c r="M7" s="6"/>
      <c r="N7" s="6"/>
      <c r="O7" s="6"/>
    </row>
    <row r="11" spans="1:15" ht="16.149999999999999">
      <c r="C11" t="s">
        <v>23</v>
      </c>
      <c r="D11" t="s">
        <v>24</v>
      </c>
      <c r="F11" t="s">
        <v>25</v>
      </c>
      <c r="G11">
        <f>4.11E-21/21613</f>
        <v>1.9016332762689121E-25</v>
      </c>
    </row>
    <row r="12" spans="1:15">
      <c r="C12" t="s">
        <v>26</v>
      </c>
      <c r="D12" t="s">
        <v>27</v>
      </c>
    </row>
    <row r="13" spans="1:15">
      <c r="D13" t="s">
        <v>28</v>
      </c>
      <c r="E13" t="s">
        <v>29</v>
      </c>
      <c r="F13" t="s">
        <v>30</v>
      </c>
      <c r="G13">
        <f>G11^(1/3)</f>
        <v>5.7505438943800074E-9</v>
      </c>
    </row>
    <row r="14" spans="1:15" s="15" customFormat="1" ht="13.9">
      <c r="E14" s="17" t="s">
        <v>31</v>
      </c>
      <c r="F14" s="17"/>
      <c r="G14" s="17">
        <f>G13*10^9</f>
        <v>5.7505438943800078</v>
      </c>
    </row>
    <row r="19" spans="5:19">
      <c r="S19" t="s">
        <v>32</v>
      </c>
    </row>
    <row r="22" spans="5:19">
      <c r="E22" s="1"/>
    </row>
    <row r="23" spans="5:19">
      <c r="E23" s="1"/>
    </row>
    <row r="24" spans="5:19">
      <c r="E24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workbookViewId="0"/>
  </sheetViews>
  <sheetFormatPr defaultColWidth="8.85546875" defaultRowHeight="14.45"/>
  <cols>
    <col min="1" max="1" width="14.7109375" style="1" customWidth="1"/>
    <col min="2" max="2" width="13.7109375" style="1" customWidth="1"/>
    <col min="3" max="3" width="8.85546875" style="1"/>
    <col min="4" max="4" width="16.28515625" style="1" customWidth="1"/>
    <col min="5" max="5" width="18.140625" style="1" customWidth="1"/>
    <col min="6" max="6" width="18.7109375" style="1" customWidth="1"/>
    <col min="7" max="7" width="8.85546875" style="1"/>
    <col min="8" max="8" width="14.7109375" style="1" customWidth="1"/>
    <col min="9" max="9" width="12.85546875" style="1" customWidth="1"/>
    <col min="10" max="10" width="17.85546875" style="1" customWidth="1"/>
    <col min="11" max="13" width="8.85546875" style="1"/>
    <col min="14" max="14" width="13.28515625" style="1" customWidth="1"/>
    <col min="15" max="15" width="16.140625" style="1" customWidth="1"/>
    <col min="16" max="16" width="12.42578125" style="1" customWidth="1"/>
    <col min="17" max="17" width="8.85546875" style="1"/>
    <col min="18" max="18" width="16.140625" style="1" customWidth="1"/>
    <col min="19" max="19" width="8.85546875" style="1"/>
    <col min="20" max="20" width="20.5703125" style="1" customWidth="1"/>
    <col min="21" max="16384" width="8.85546875" style="1"/>
  </cols>
  <sheetData>
    <row r="1" spans="1:20" s="8" customFormat="1">
      <c r="A1" s="8" t="s">
        <v>33</v>
      </c>
      <c r="T1" s="1"/>
    </row>
    <row r="4" spans="1:20">
      <c r="A4" s="9" t="s">
        <v>34</v>
      </c>
      <c r="B4" s="5"/>
      <c r="D4" s="5"/>
      <c r="E4" s="5"/>
      <c r="F4" s="5" t="s">
        <v>13</v>
      </c>
      <c r="G4" s="5"/>
      <c r="H4" s="5"/>
      <c r="I4" s="5"/>
      <c r="J4" s="5"/>
      <c r="N4" s="5"/>
      <c r="O4" s="5"/>
      <c r="P4" s="5" t="s">
        <v>14</v>
      </c>
      <c r="Q4" s="5"/>
      <c r="R4" s="5"/>
      <c r="S4" s="5"/>
      <c r="T4" s="5"/>
    </row>
    <row r="5" spans="1:20">
      <c r="J5" s="1" t="s">
        <v>35</v>
      </c>
      <c r="T5" s="1" t="s">
        <v>35</v>
      </c>
    </row>
    <row r="6" spans="1:20">
      <c r="A6" s="1" t="s">
        <v>36</v>
      </c>
      <c r="B6" t="s">
        <v>37</v>
      </c>
      <c r="D6" s="1" t="s">
        <v>36</v>
      </c>
      <c r="E6" s="1" t="s">
        <v>38</v>
      </c>
      <c r="F6" s="1" t="s">
        <v>38</v>
      </c>
      <c r="H6" s="1" t="s">
        <v>3</v>
      </c>
      <c r="J6" s="1" t="s">
        <v>39</v>
      </c>
      <c r="N6" s="1" t="s">
        <v>36</v>
      </c>
      <c r="O6" s="1" t="s">
        <v>38</v>
      </c>
      <c r="P6" s="1" t="s">
        <v>38</v>
      </c>
      <c r="R6" s="1" t="s">
        <v>3</v>
      </c>
      <c r="T6" s="1" t="s">
        <v>39</v>
      </c>
    </row>
    <row r="7" spans="1:20">
      <c r="A7" s="1">
        <v>260</v>
      </c>
      <c r="B7">
        <v>-0.80545100000000003</v>
      </c>
      <c r="D7" s="1">
        <v>260</v>
      </c>
      <c r="E7" s="1">
        <v>-0.79497099999999998</v>
      </c>
      <c r="F7" s="1">
        <v>-0.82193499999999997</v>
      </c>
      <c r="H7" s="1">
        <v>-0.80845299999999998</v>
      </c>
      <c r="J7" s="1">
        <v>-3.0019999999999492E-3</v>
      </c>
      <c r="N7" s="1">
        <v>260</v>
      </c>
      <c r="O7" s="1">
        <v>-0.899501</v>
      </c>
      <c r="P7" s="1">
        <v>-0.88068100000000005</v>
      </c>
      <c r="R7" s="1">
        <v>-0.89009099999999997</v>
      </c>
      <c r="T7" s="1">
        <v>-8.4639999999999938E-2</v>
      </c>
    </row>
    <row r="8" spans="1:20">
      <c r="A8" s="1">
        <v>259</v>
      </c>
      <c r="B8">
        <v>-0.83405799999999997</v>
      </c>
      <c r="D8" s="1">
        <v>259</v>
      </c>
      <c r="E8" s="1">
        <v>-0.82338699999999998</v>
      </c>
      <c r="F8" s="1">
        <v>-0.83480799999999999</v>
      </c>
      <c r="H8" s="1">
        <v>-0.82909750000000004</v>
      </c>
      <c r="J8" s="1">
        <v>4.9604999999999233E-3</v>
      </c>
      <c r="N8" s="1">
        <v>259</v>
      </c>
      <c r="O8" s="1">
        <v>-0.89458300000000002</v>
      </c>
      <c r="P8" s="1">
        <v>-0.928041</v>
      </c>
      <c r="R8" s="1">
        <v>-0.91131200000000001</v>
      </c>
      <c r="T8" s="1">
        <v>-7.7254000000000045E-2</v>
      </c>
    </row>
    <row r="9" spans="1:20">
      <c r="A9" s="1">
        <v>258</v>
      </c>
      <c r="B9">
        <v>-0.80883550000000004</v>
      </c>
      <c r="D9" s="1">
        <v>258</v>
      </c>
      <c r="E9" s="1">
        <v>-0.84913499999999997</v>
      </c>
      <c r="F9" s="1">
        <v>-0.83272900000000005</v>
      </c>
      <c r="H9" s="1">
        <v>-0.84093200000000001</v>
      </c>
      <c r="J9" s="1">
        <v>-3.2096499999999972E-2</v>
      </c>
      <c r="N9" s="1">
        <v>258</v>
      </c>
      <c r="O9" s="1">
        <v>-0.91143700000000005</v>
      </c>
      <c r="P9" s="1">
        <v>-0.92769199999999996</v>
      </c>
      <c r="R9" s="1">
        <v>-0.91956450000000001</v>
      </c>
      <c r="T9" s="1">
        <v>-0.11072899999999997</v>
      </c>
    </row>
    <row r="10" spans="1:20">
      <c r="A10" s="1">
        <v>257</v>
      </c>
      <c r="B10">
        <v>-0.82945249999999993</v>
      </c>
      <c r="D10" s="1">
        <v>257</v>
      </c>
      <c r="E10" s="1">
        <v>-0.80553399999999997</v>
      </c>
      <c r="F10" s="1">
        <v>-0.82791000000000003</v>
      </c>
      <c r="H10" s="1">
        <v>-0.81672199999999995</v>
      </c>
      <c r="J10" s="1">
        <v>1.2730499999999978E-2</v>
      </c>
      <c r="N10" s="1">
        <v>257</v>
      </c>
      <c r="O10" s="1">
        <v>-0.94568600000000003</v>
      </c>
      <c r="P10" s="1">
        <v>-0.95201000000000002</v>
      </c>
      <c r="R10" s="1">
        <v>-0.94884800000000002</v>
      </c>
      <c r="T10" s="1">
        <v>-0.1193955000000001</v>
      </c>
    </row>
    <row r="11" spans="1:20">
      <c r="A11" s="1">
        <v>256</v>
      </c>
      <c r="B11">
        <v>-0.83565500000000004</v>
      </c>
      <c r="D11" s="1">
        <v>256</v>
      </c>
      <c r="E11" s="1">
        <v>-0.86623799999999995</v>
      </c>
      <c r="F11" s="1">
        <v>-0.85225700000000004</v>
      </c>
      <c r="H11" s="1">
        <v>-0.85924749999999994</v>
      </c>
      <c r="J11" s="1">
        <v>-2.3592499999999905E-2</v>
      </c>
      <c r="N11" s="1">
        <v>256</v>
      </c>
      <c r="O11" s="1">
        <v>-0.93506500000000004</v>
      </c>
      <c r="P11" s="1">
        <v>-0.97733899999999996</v>
      </c>
      <c r="R11" s="1">
        <v>-0.956202</v>
      </c>
      <c r="T11" s="1">
        <v>-0.12054699999999996</v>
      </c>
    </row>
    <row r="12" spans="1:20">
      <c r="A12" s="1">
        <v>255</v>
      </c>
      <c r="B12">
        <v>-0.81639250000000008</v>
      </c>
      <c r="D12" s="1">
        <v>255</v>
      </c>
      <c r="E12" s="1">
        <v>-0.87983900000000004</v>
      </c>
      <c r="F12" s="1">
        <v>-0.89923200000000003</v>
      </c>
      <c r="H12" s="1">
        <v>-0.88953550000000003</v>
      </c>
      <c r="J12" s="1">
        <v>-7.3142999999999958E-2</v>
      </c>
      <c r="N12" s="1">
        <v>255</v>
      </c>
      <c r="O12" s="1">
        <v>-0.96293399999999996</v>
      </c>
      <c r="P12" s="1">
        <v>-0.96882100000000004</v>
      </c>
      <c r="R12" s="1">
        <v>-0.96587749999999994</v>
      </c>
      <c r="T12" s="1">
        <v>-0.14948499999999987</v>
      </c>
    </row>
    <row r="13" spans="1:20">
      <c r="A13" s="1">
        <v>254</v>
      </c>
      <c r="B13">
        <v>-0.8300114999999999</v>
      </c>
      <c r="D13" s="1">
        <v>254</v>
      </c>
      <c r="E13" s="1">
        <v>-0.90893299999999999</v>
      </c>
      <c r="F13" s="1">
        <v>-0.88754599999999995</v>
      </c>
      <c r="H13" s="1">
        <v>-0.89823949999999997</v>
      </c>
      <c r="J13" s="1">
        <v>-6.8228000000000066E-2</v>
      </c>
      <c r="N13" s="1">
        <v>254</v>
      </c>
      <c r="O13" s="1">
        <v>-0.98242099999999999</v>
      </c>
      <c r="P13" s="1">
        <v>-0.95513499999999996</v>
      </c>
      <c r="R13" s="1">
        <v>-0.96877799999999992</v>
      </c>
      <c r="T13" s="1">
        <v>-0.13876650000000001</v>
      </c>
    </row>
    <row r="14" spans="1:20">
      <c r="A14" s="1">
        <v>253</v>
      </c>
      <c r="B14">
        <v>-0.85663500000000004</v>
      </c>
      <c r="D14" s="1">
        <v>253</v>
      </c>
      <c r="E14" s="1">
        <v>-0.910659</v>
      </c>
      <c r="F14" s="1">
        <v>-0.93450800000000001</v>
      </c>
      <c r="H14" s="1">
        <v>-0.9225835</v>
      </c>
      <c r="J14" s="1">
        <v>-6.5948499999999965E-2</v>
      </c>
      <c r="N14" s="1">
        <v>253</v>
      </c>
      <c r="O14" s="1">
        <v>-0.97523599999999999</v>
      </c>
      <c r="P14" s="1">
        <v>-0.998359</v>
      </c>
      <c r="R14" s="1">
        <v>-0.98679749999999999</v>
      </c>
      <c r="T14" s="1">
        <v>-0.13016249999999996</v>
      </c>
    </row>
    <row r="15" spans="1:20">
      <c r="A15" s="1">
        <v>252</v>
      </c>
      <c r="B15">
        <v>-0.83536900000000003</v>
      </c>
      <c r="D15" s="1">
        <v>252</v>
      </c>
      <c r="E15" s="1">
        <v>-0.93736200000000003</v>
      </c>
      <c r="F15" s="1">
        <v>-0.94897200000000004</v>
      </c>
      <c r="H15" s="1">
        <v>-0.94316700000000009</v>
      </c>
      <c r="J15" s="1">
        <v>-0.10779800000000006</v>
      </c>
      <c r="N15" s="1">
        <v>252</v>
      </c>
      <c r="O15" s="1">
        <v>-1.02298</v>
      </c>
      <c r="P15" s="1">
        <v>-1.03647</v>
      </c>
      <c r="R15" s="1">
        <v>-1.029725</v>
      </c>
      <c r="T15" s="1">
        <v>-0.19435599999999997</v>
      </c>
    </row>
    <row r="16" spans="1:20">
      <c r="A16" s="1">
        <v>251</v>
      </c>
      <c r="B16">
        <v>-0.82070900000000002</v>
      </c>
      <c r="D16" s="1">
        <v>251</v>
      </c>
      <c r="E16" s="1">
        <v>-0.96980599999999995</v>
      </c>
      <c r="F16" s="1">
        <v>-0.97414199999999995</v>
      </c>
      <c r="H16" s="1">
        <v>-0.97197399999999989</v>
      </c>
      <c r="J16" s="1">
        <v>-0.15126499999999987</v>
      </c>
      <c r="N16" s="1">
        <v>251</v>
      </c>
      <c r="O16" s="1">
        <v>-1.0199</v>
      </c>
      <c r="P16" s="1">
        <v>-1.09582</v>
      </c>
      <c r="R16" s="1">
        <v>-1.05786</v>
      </c>
      <c r="T16" s="1">
        <v>-0.237151</v>
      </c>
    </row>
    <row r="17" spans="1:20">
      <c r="A17" s="1">
        <v>250</v>
      </c>
      <c r="B17">
        <v>-0.83688649999999998</v>
      </c>
      <c r="D17" s="1">
        <v>250</v>
      </c>
      <c r="E17" s="1">
        <v>-1.0709500000000001</v>
      </c>
      <c r="F17" s="1">
        <v>-0.99831199999999998</v>
      </c>
      <c r="H17" s="1">
        <v>-1.0346310000000001</v>
      </c>
      <c r="J17" s="1">
        <v>-0.1977445000000001</v>
      </c>
      <c r="N17" s="1">
        <v>250</v>
      </c>
      <c r="O17" s="1">
        <v>-1.0927100000000001</v>
      </c>
      <c r="P17" s="1">
        <v>-1.08944</v>
      </c>
      <c r="R17" s="1">
        <v>-1.091075</v>
      </c>
      <c r="T17" s="1">
        <v>-0.25418850000000004</v>
      </c>
    </row>
    <row r="18" spans="1:20">
      <c r="A18" s="1">
        <v>249</v>
      </c>
      <c r="B18">
        <v>-0.84384750000000008</v>
      </c>
      <c r="D18" s="1">
        <v>249</v>
      </c>
      <c r="E18" s="1">
        <v>-1.08839</v>
      </c>
      <c r="F18" s="1">
        <v>-1.0815600000000001</v>
      </c>
      <c r="H18" s="1">
        <v>-1.084975</v>
      </c>
      <c r="J18" s="1">
        <v>-0.24112749999999994</v>
      </c>
      <c r="N18" s="1">
        <v>249</v>
      </c>
      <c r="O18" s="1">
        <v>-1.1442000000000001</v>
      </c>
      <c r="P18" s="1">
        <v>-1.1282700000000001</v>
      </c>
      <c r="R18" s="1">
        <v>-1.1362350000000001</v>
      </c>
      <c r="T18" s="1">
        <v>-0.29238750000000002</v>
      </c>
    </row>
    <row r="19" spans="1:20">
      <c r="A19" s="1">
        <v>248</v>
      </c>
      <c r="B19">
        <v>-0.84029149999999997</v>
      </c>
      <c r="D19" s="1">
        <v>248</v>
      </c>
      <c r="E19" s="1">
        <v>-1.20692</v>
      </c>
      <c r="F19" s="1">
        <v>-1.1630799999999999</v>
      </c>
      <c r="H19" s="1">
        <v>-1.1850000000000001</v>
      </c>
      <c r="J19" s="1">
        <v>-0.34470850000000008</v>
      </c>
      <c r="N19" s="1">
        <v>248</v>
      </c>
      <c r="O19" s="1">
        <v>-1.2446299999999999</v>
      </c>
      <c r="P19" s="1">
        <v>-1.21183</v>
      </c>
      <c r="R19" s="1">
        <v>-1.2282299999999999</v>
      </c>
      <c r="T19" s="1">
        <v>-0.38793849999999996</v>
      </c>
    </row>
    <row r="20" spans="1:20">
      <c r="A20" s="1">
        <v>247</v>
      </c>
      <c r="B20">
        <v>-0.862209</v>
      </c>
      <c r="D20" s="1">
        <v>247</v>
      </c>
      <c r="E20" s="1">
        <v>-1.3311599999999999</v>
      </c>
      <c r="F20" s="1">
        <v>-1.2891999999999999</v>
      </c>
      <c r="H20" s="1">
        <v>-1.3101799999999999</v>
      </c>
      <c r="J20" s="1">
        <v>-0.4479709999999999</v>
      </c>
      <c r="N20" s="1">
        <v>247</v>
      </c>
      <c r="O20" s="1">
        <v>-1.3205199999999999</v>
      </c>
      <c r="P20" s="1">
        <v>-1.27206</v>
      </c>
      <c r="R20" s="1">
        <v>-1.2962899999999999</v>
      </c>
      <c r="T20" s="1">
        <v>-0.43408099999999994</v>
      </c>
    </row>
    <row r="21" spans="1:20">
      <c r="A21" s="1">
        <v>246</v>
      </c>
      <c r="B21">
        <v>-0.86292900000000006</v>
      </c>
      <c r="D21" s="1">
        <v>246</v>
      </c>
      <c r="E21" s="1">
        <v>-1.4549300000000001</v>
      </c>
      <c r="F21" s="1">
        <v>-1.4643999999999999</v>
      </c>
      <c r="H21" s="1">
        <v>-1.459665</v>
      </c>
      <c r="J21" s="1">
        <v>-0.59673599999999993</v>
      </c>
      <c r="N21" s="1">
        <v>246</v>
      </c>
      <c r="O21" s="1">
        <v>-1.4353800000000001</v>
      </c>
      <c r="P21" s="1">
        <v>-1.46262</v>
      </c>
      <c r="R21" s="1">
        <v>-1.4490000000000001</v>
      </c>
      <c r="T21" s="1">
        <v>-0.58607100000000001</v>
      </c>
    </row>
    <row r="22" spans="1:20">
      <c r="A22" s="1">
        <v>245</v>
      </c>
      <c r="B22">
        <v>-0.86165899999999995</v>
      </c>
      <c r="D22" s="1">
        <v>245</v>
      </c>
      <c r="E22" s="1">
        <v>-1.6739900000000001</v>
      </c>
      <c r="F22" s="1">
        <v>-1.62904</v>
      </c>
      <c r="H22" s="1">
        <v>-1.6515150000000001</v>
      </c>
      <c r="J22" s="1">
        <v>-0.78985600000000011</v>
      </c>
      <c r="N22" s="1">
        <v>245</v>
      </c>
      <c r="O22" s="1">
        <v>-1.5825</v>
      </c>
      <c r="P22" s="1">
        <v>-1.5887100000000001</v>
      </c>
      <c r="R22" s="1">
        <v>-1.5856050000000002</v>
      </c>
      <c r="T22" s="1">
        <v>-0.7239460000000002</v>
      </c>
    </row>
    <row r="23" spans="1:20">
      <c r="A23" s="1">
        <v>244</v>
      </c>
      <c r="B23">
        <v>-0.8778554999999999</v>
      </c>
      <c r="D23" s="1">
        <v>244</v>
      </c>
      <c r="E23" s="1">
        <v>-1.8725700000000001</v>
      </c>
      <c r="F23" s="1">
        <v>-1.8902399999999999</v>
      </c>
      <c r="H23" s="1">
        <v>-1.881405</v>
      </c>
      <c r="J23" s="1">
        <v>-1.0035495000000001</v>
      </c>
      <c r="N23" s="1">
        <v>244</v>
      </c>
      <c r="O23" s="1">
        <v>-1.72675</v>
      </c>
      <c r="P23" s="1">
        <v>-1.7599499999999999</v>
      </c>
      <c r="R23" s="1">
        <v>-1.74335</v>
      </c>
      <c r="T23" s="1">
        <v>-0.86549450000000006</v>
      </c>
    </row>
    <row r="24" spans="1:20">
      <c r="A24" s="1">
        <v>243</v>
      </c>
      <c r="B24">
        <v>-0.86577300000000001</v>
      </c>
      <c r="D24" s="1">
        <v>243</v>
      </c>
      <c r="E24" s="1">
        <v>-2.1438000000000001</v>
      </c>
      <c r="F24" s="1">
        <v>-2.19082</v>
      </c>
      <c r="H24" s="1">
        <v>-2.1673100000000001</v>
      </c>
      <c r="J24" s="1">
        <v>-1.3015370000000002</v>
      </c>
      <c r="N24" s="1">
        <v>243</v>
      </c>
      <c r="O24" s="1">
        <v>-1.9864999999999999</v>
      </c>
      <c r="P24" s="1">
        <v>-1.9362299999999999</v>
      </c>
      <c r="R24" s="1">
        <v>-1.9613649999999998</v>
      </c>
      <c r="T24" s="1">
        <v>-1.0955919999999999</v>
      </c>
    </row>
    <row r="25" spans="1:20">
      <c r="A25" s="1">
        <v>242</v>
      </c>
      <c r="B25">
        <v>-0.86324749999999995</v>
      </c>
      <c r="D25" s="1">
        <v>242</v>
      </c>
      <c r="E25" s="1">
        <v>-2.5098199999999999</v>
      </c>
      <c r="F25" s="1">
        <v>-2.5253999999999999</v>
      </c>
      <c r="H25" s="1">
        <v>-2.5176099999999999</v>
      </c>
      <c r="J25" s="1">
        <v>-1.6543625</v>
      </c>
      <c r="N25" s="1">
        <v>242</v>
      </c>
      <c r="O25" s="1">
        <v>-2.2193999999999998</v>
      </c>
      <c r="P25" s="1">
        <v>-2.2092299999999998</v>
      </c>
      <c r="R25" s="1">
        <v>-2.214315</v>
      </c>
      <c r="T25" s="1">
        <v>-1.3510675000000001</v>
      </c>
    </row>
    <row r="26" spans="1:20">
      <c r="A26" s="1">
        <v>241</v>
      </c>
      <c r="B26">
        <v>-0.86339450000000006</v>
      </c>
      <c r="D26" s="1">
        <v>241</v>
      </c>
      <c r="E26" s="1">
        <v>-2.9005800000000002</v>
      </c>
      <c r="F26" s="1">
        <v>-2.95261</v>
      </c>
      <c r="H26" s="1">
        <v>-2.9265949999999998</v>
      </c>
      <c r="J26" s="1">
        <v>-2.0632004999999998</v>
      </c>
      <c r="N26" s="1">
        <v>241</v>
      </c>
      <c r="O26" s="1">
        <v>-2.51458</v>
      </c>
      <c r="P26" s="1">
        <v>-2.5547399999999998</v>
      </c>
      <c r="R26" s="1">
        <v>-2.5346599999999997</v>
      </c>
      <c r="T26" s="1">
        <v>-1.6712654999999996</v>
      </c>
    </row>
    <row r="27" spans="1:20">
      <c r="A27" s="1">
        <v>240</v>
      </c>
      <c r="B27">
        <v>-0.86248100000000005</v>
      </c>
      <c r="D27" s="1">
        <v>240</v>
      </c>
      <c r="E27" s="1">
        <v>-3.3974500000000001</v>
      </c>
      <c r="F27" s="1">
        <v>-3.4238900000000001</v>
      </c>
      <c r="H27" s="1">
        <v>-3.4106700000000001</v>
      </c>
      <c r="J27" s="1">
        <v>-2.5481889999999998</v>
      </c>
      <c r="N27" s="1">
        <v>240</v>
      </c>
      <c r="O27" s="1">
        <v>-2.8476599999999999</v>
      </c>
      <c r="P27" s="1">
        <v>-2.8734700000000002</v>
      </c>
      <c r="R27" s="1">
        <v>-2.8605650000000002</v>
      </c>
      <c r="T27" s="1">
        <v>-1.9980840000000002</v>
      </c>
    </row>
    <row r="28" spans="1:20">
      <c r="A28" s="1">
        <v>239</v>
      </c>
      <c r="B28">
        <v>-0.89679549999999997</v>
      </c>
      <c r="D28" s="1">
        <v>239</v>
      </c>
      <c r="E28" s="1">
        <v>-3.9628899999999998</v>
      </c>
      <c r="F28" s="1">
        <v>-4.0057700000000001</v>
      </c>
      <c r="H28" s="1">
        <v>-3.9843299999999999</v>
      </c>
      <c r="J28" s="1">
        <v>-3.0875344999999998</v>
      </c>
      <c r="N28" s="1">
        <v>239</v>
      </c>
      <c r="O28" s="1">
        <v>-3.2723</v>
      </c>
      <c r="P28" s="1">
        <v>-3.2767599999999999</v>
      </c>
      <c r="R28" s="1">
        <v>-3.2745299999999999</v>
      </c>
      <c r="T28" s="1">
        <v>-2.3777344999999999</v>
      </c>
    </row>
    <row r="29" spans="1:20">
      <c r="A29" s="1">
        <v>238</v>
      </c>
      <c r="B29">
        <v>-0.90244100000000005</v>
      </c>
      <c r="D29" s="1">
        <v>238</v>
      </c>
      <c r="E29" s="1">
        <v>-4.5955899999999996</v>
      </c>
      <c r="F29" s="1">
        <v>-4.6054300000000001</v>
      </c>
      <c r="H29" s="1">
        <v>-4.6005099999999999</v>
      </c>
      <c r="J29" s="1">
        <v>-3.6980689999999998</v>
      </c>
      <c r="N29" s="1">
        <v>238</v>
      </c>
      <c r="O29" s="1">
        <v>-3.7866499999999998</v>
      </c>
      <c r="P29" s="1">
        <v>-3.7776700000000001</v>
      </c>
      <c r="R29" s="1">
        <v>-3.7821600000000002</v>
      </c>
      <c r="T29" s="1">
        <v>-2.8797190000000001</v>
      </c>
    </row>
    <row r="30" spans="1:20">
      <c r="A30" s="1">
        <v>237</v>
      </c>
      <c r="B30">
        <v>-0.88879449999999993</v>
      </c>
      <c r="D30" s="1">
        <v>237</v>
      </c>
      <c r="E30" s="1">
        <v>-5.2502599999999999</v>
      </c>
      <c r="F30" s="1">
        <v>-5.2721900000000002</v>
      </c>
      <c r="H30" s="1">
        <v>-5.2612249999999996</v>
      </c>
      <c r="J30" s="1">
        <v>-4.3724305000000001</v>
      </c>
      <c r="N30" s="1">
        <v>237</v>
      </c>
      <c r="O30" s="1">
        <v>-4.3692000000000002</v>
      </c>
      <c r="P30" s="1">
        <v>-4.3179600000000002</v>
      </c>
      <c r="R30" s="1">
        <v>-4.3435800000000002</v>
      </c>
      <c r="T30" s="1">
        <v>-3.4547855000000003</v>
      </c>
    </row>
    <row r="31" spans="1:20">
      <c r="A31" s="1">
        <v>236</v>
      </c>
      <c r="B31">
        <v>-0.891953</v>
      </c>
      <c r="D31" s="1">
        <v>236</v>
      </c>
      <c r="E31" s="1">
        <v>-6.0449099999999998</v>
      </c>
      <c r="F31" s="1">
        <v>-6.0295899999999998</v>
      </c>
      <c r="H31" s="1">
        <v>-6.0372500000000002</v>
      </c>
      <c r="J31" s="1">
        <v>-5.1452970000000002</v>
      </c>
      <c r="N31" s="1">
        <v>236</v>
      </c>
      <c r="O31" s="1">
        <v>-4.9993800000000004</v>
      </c>
      <c r="P31" s="1">
        <v>-5.0176299999999996</v>
      </c>
      <c r="R31" s="1">
        <v>-5.0085049999999995</v>
      </c>
      <c r="T31" s="1">
        <v>-4.1165519999999995</v>
      </c>
    </row>
    <row r="32" spans="1:20">
      <c r="A32" s="1">
        <v>235</v>
      </c>
      <c r="B32">
        <v>-0.90561200000000008</v>
      </c>
      <c r="D32" s="1">
        <v>235</v>
      </c>
      <c r="E32" s="1">
        <v>-6.7548300000000001</v>
      </c>
      <c r="F32" s="1">
        <v>-6.7839700000000001</v>
      </c>
      <c r="H32" s="1">
        <v>-6.7694000000000001</v>
      </c>
      <c r="J32" s="1">
        <v>-5.8637879999999996</v>
      </c>
      <c r="N32" s="1">
        <v>235</v>
      </c>
      <c r="O32" s="1">
        <v>-5.7217200000000004</v>
      </c>
      <c r="P32" s="1">
        <v>-5.6697699999999998</v>
      </c>
      <c r="R32" s="1">
        <v>-5.6957450000000005</v>
      </c>
      <c r="T32" s="1">
        <v>-4.7901330000000009</v>
      </c>
    </row>
    <row r="33" spans="1:20">
      <c r="A33" s="1">
        <v>234</v>
      </c>
      <c r="B33">
        <v>-0.90854950000000001</v>
      </c>
      <c r="D33" s="1">
        <v>234</v>
      </c>
      <c r="E33" s="1">
        <v>-7.5937599999999996</v>
      </c>
      <c r="F33" s="1">
        <v>-7.6090799999999996</v>
      </c>
      <c r="H33" s="1">
        <v>-7.6014199999999992</v>
      </c>
      <c r="J33" s="1">
        <v>-6.6928704999999988</v>
      </c>
      <c r="N33" s="1">
        <v>234</v>
      </c>
      <c r="O33" s="1">
        <v>-6.5385</v>
      </c>
      <c r="P33" s="1">
        <v>-6.5038299999999998</v>
      </c>
      <c r="R33" s="1">
        <v>-6.5211649999999999</v>
      </c>
      <c r="T33" s="1">
        <v>-5.6126154999999995</v>
      </c>
    </row>
    <row r="34" spans="1:20">
      <c r="A34" s="1">
        <v>233</v>
      </c>
      <c r="B34">
        <v>-0.91700000000000004</v>
      </c>
      <c r="D34" s="1">
        <v>233</v>
      </c>
      <c r="E34" s="1">
        <v>-8.4644300000000001</v>
      </c>
      <c r="F34" s="1">
        <v>-8.5024499999999996</v>
      </c>
      <c r="H34" s="1">
        <v>-8.4834399999999999</v>
      </c>
      <c r="J34" s="1">
        <v>-7.5664400000000001</v>
      </c>
      <c r="N34" s="1">
        <v>233</v>
      </c>
      <c r="O34" s="1">
        <v>-7.4389500000000002</v>
      </c>
      <c r="P34" s="1">
        <v>-7.4239300000000004</v>
      </c>
      <c r="R34" s="1">
        <v>-7.4314400000000003</v>
      </c>
      <c r="T34" s="1">
        <v>-6.5144400000000005</v>
      </c>
    </row>
    <row r="35" spans="1:20">
      <c r="A35" s="1">
        <v>232</v>
      </c>
      <c r="B35">
        <v>-0.9176955</v>
      </c>
      <c r="D35" s="1">
        <v>232</v>
      </c>
      <c r="E35" s="1">
        <v>-9.4648699999999995</v>
      </c>
      <c r="F35" s="1">
        <v>-9.5340799999999994</v>
      </c>
      <c r="H35" s="1">
        <v>-9.4994750000000003</v>
      </c>
      <c r="J35" s="1">
        <v>-8.5817794999999997</v>
      </c>
      <c r="N35" s="1">
        <v>232</v>
      </c>
      <c r="O35" s="1">
        <v>-8.4169099999999997</v>
      </c>
      <c r="P35" s="1">
        <v>-8.3451500000000003</v>
      </c>
      <c r="R35" s="1">
        <v>-8.3810299999999991</v>
      </c>
      <c r="T35" s="1">
        <v>-7.4633344999999993</v>
      </c>
    </row>
    <row r="36" spans="1:20">
      <c r="A36" s="1">
        <v>231</v>
      </c>
      <c r="B36">
        <v>-0.92223149999999998</v>
      </c>
      <c r="D36" s="1">
        <v>231</v>
      </c>
      <c r="E36" s="1">
        <v>-10.5739</v>
      </c>
      <c r="F36" s="1">
        <v>-10.5776</v>
      </c>
      <c r="H36" s="1">
        <v>-10.575749999999999</v>
      </c>
      <c r="J36" s="1">
        <v>-9.6535184999999988</v>
      </c>
      <c r="N36" s="1">
        <v>231</v>
      </c>
      <c r="O36" s="1">
        <v>-9.39269</v>
      </c>
      <c r="P36" s="1">
        <v>-9.4113100000000003</v>
      </c>
      <c r="R36" s="1">
        <v>-9.402000000000001</v>
      </c>
      <c r="T36" s="1">
        <v>-8.4797685000000005</v>
      </c>
    </row>
    <row r="37" spans="1:20">
      <c r="A37" s="1">
        <v>230</v>
      </c>
      <c r="B37">
        <v>-0.94991950000000003</v>
      </c>
      <c r="D37" s="1">
        <v>230</v>
      </c>
      <c r="E37" s="1">
        <v>-11.880599999999999</v>
      </c>
      <c r="F37" s="1">
        <v>-11.9368</v>
      </c>
      <c r="H37" s="1">
        <v>-11.9087</v>
      </c>
      <c r="J37" s="1">
        <v>-10.9587805</v>
      </c>
      <c r="N37" s="1">
        <v>230</v>
      </c>
      <c r="O37" s="1">
        <v>-10.5288</v>
      </c>
      <c r="P37" s="1">
        <v>-10.4992</v>
      </c>
      <c r="R37" s="1">
        <v>-10.513999999999999</v>
      </c>
      <c r="T37" s="1">
        <v>-9.5640804999999993</v>
      </c>
    </row>
    <row r="38" spans="1:20">
      <c r="A38" s="1">
        <v>229</v>
      </c>
      <c r="B38">
        <v>-0.96701800000000004</v>
      </c>
      <c r="D38" s="1">
        <v>229</v>
      </c>
      <c r="E38" s="1">
        <v>-13.312799999999999</v>
      </c>
      <c r="F38" s="1">
        <v>-13.3528</v>
      </c>
      <c r="H38" s="1">
        <v>-13.332799999999999</v>
      </c>
      <c r="J38" s="1">
        <v>-12.365781999999999</v>
      </c>
      <c r="N38" s="1">
        <v>229</v>
      </c>
      <c r="O38" s="1">
        <v>-11.645200000000001</v>
      </c>
      <c r="P38" s="1">
        <v>-11.641400000000001</v>
      </c>
      <c r="R38" s="1">
        <v>-11.6433</v>
      </c>
      <c r="T38" s="1">
        <v>-10.676282</v>
      </c>
    </row>
    <row r="39" spans="1:20">
      <c r="A39" s="1">
        <v>228</v>
      </c>
      <c r="B39">
        <v>-0.98201499999999997</v>
      </c>
      <c r="D39" s="1">
        <v>228</v>
      </c>
      <c r="E39" s="1">
        <v>-14.888299999999999</v>
      </c>
      <c r="F39" s="1">
        <v>-14.9305</v>
      </c>
      <c r="H39" s="1">
        <v>-14.9094</v>
      </c>
      <c r="J39" s="1">
        <v>-13.927384999999999</v>
      </c>
      <c r="N39" s="1">
        <v>228</v>
      </c>
      <c r="O39" s="1">
        <v>-12.8674</v>
      </c>
      <c r="P39" s="1">
        <v>-12.8254</v>
      </c>
      <c r="R39" s="1">
        <v>-12.846399999999999</v>
      </c>
      <c r="T39" s="1">
        <v>-11.864384999999999</v>
      </c>
    </row>
    <row r="40" spans="1:20">
      <c r="A40" s="1">
        <v>227</v>
      </c>
      <c r="B40">
        <v>-1.00756</v>
      </c>
      <c r="D40" s="1">
        <v>227</v>
      </c>
      <c r="E40" s="1">
        <v>-16.468900000000001</v>
      </c>
      <c r="F40" s="1">
        <v>-16.461099999999998</v>
      </c>
      <c r="H40" s="1">
        <v>-16.465</v>
      </c>
      <c r="J40" s="1">
        <v>-15.45744</v>
      </c>
      <c r="N40" s="1">
        <v>227</v>
      </c>
      <c r="O40" s="1">
        <v>-14.062200000000001</v>
      </c>
      <c r="P40" s="1">
        <v>-14.0138</v>
      </c>
      <c r="R40" s="1">
        <v>-14.038</v>
      </c>
      <c r="T40" s="1">
        <v>-13.03044</v>
      </c>
    </row>
    <row r="41" spans="1:20">
      <c r="A41" s="1">
        <v>226</v>
      </c>
      <c r="B41">
        <v>-1.0219100000000001</v>
      </c>
      <c r="D41" s="1">
        <v>226</v>
      </c>
      <c r="E41" s="1">
        <v>-17.939299999999999</v>
      </c>
      <c r="F41" s="1">
        <v>-17.905100000000001</v>
      </c>
      <c r="H41" s="1">
        <v>-17.9222</v>
      </c>
      <c r="J41" s="1">
        <v>-16.900289999999998</v>
      </c>
      <c r="N41" s="1">
        <v>226</v>
      </c>
      <c r="O41" s="1">
        <v>-15.198399999999999</v>
      </c>
      <c r="P41" s="1">
        <v>-15.2056</v>
      </c>
      <c r="R41" s="1">
        <v>-15.202</v>
      </c>
      <c r="T41" s="1">
        <v>-14.18009</v>
      </c>
    </row>
    <row r="42" spans="1:20">
      <c r="A42" s="1">
        <v>225</v>
      </c>
      <c r="B42">
        <v>-0.98991849999999992</v>
      </c>
      <c r="D42" s="1">
        <v>225</v>
      </c>
      <c r="E42" s="1">
        <v>-19.244199999999999</v>
      </c>
      <c r="F42" s="1">
        <v>-19.1936</v>
      </c>
      <c r="H42" s="1">
        <v>-19.218899999999998</v>
      </c>
      <c r="J42" s="1">
        <v>-18.228981499999996</v>
      </c>
      <c r="N42" s="1">
        <v>225</v>
      </c>
      <c r="O42" s="1">
        <v>-16.348800000000001</v>
      </c>
      <c r="P42" s="1">
        <v>-16.3764</v>
      </c>
      <c r="R42" s="1">
        <v>-16.3626</v>
      </c>
      <c r="T42" s="1">
        <v>-15.372681500000001</v>
      </c>
    </row>
    <row r="43" spans="1:20">
      <c r="A43" s="1">
        <v>224</v>
      </c>
      <c r="B43">
        <v>-1.046125</v>
      </c>
      <c r="D43" s="1">
        <v>224</v>
      </c>
      <c r="E43" s="1">
        <v>-20.343399999999999</v>
      </c>
      <c r="F43" s="1">
        <v>-20.2821</v>
      </c>
      <c r="H43" s="1">
        <v>-20.312750000000001</v>
      </c>
      <c r="J43" s="1">
        <v>-19.266625000000001</v>
      </c>
      <c r="N43" s="1">
        <v>224</v>
      </c>
      <c r="O43" s="1">
        <v>-17.401399999999999</v>
      </c>
      <c r="P43" s="1">
        <v>-17.3613</v>
      </c>
      <c r="R43" s="1">
        <v>-17.381349999999998</v>
      </c>
      <c r="T43" s="1">
        <v>-16.335224999999998</v>
      </c>
    </row>
    <row r="44" spans="1:20">
      <c r="A44" s="1">
        <v>223</v>
      </c>
      <c r="B44">
        <v>-1.05559</v>
      </c>
      <c r="D44" s="1">
        <v>223</v>
      </c>
      <c r="E44" s="1">
        <v>-21.2714</v>
      </c>
      <c r="F44" s="1">
        <v>-21.241299999999999</v>
      </c>
      <c r="H44" s="1">
        <v>-21.256349999999998</v>
      </c>
      <c r="J44" s="1">
        <v>-20.200759999999999</v>
      </c>
      <c r="N44" s="1">
        <v>223</v>
      </c>
      <c r="O44" s="1">
        <v>-18.523700000000002</v>
      </c>
      <c r="P44" s="1">
        <v>-18.434999999999999</v>
      </c>
      <c r="R44" s="1">
        <v>-18.47935</v>
      </c>
      <c r="T44" s="1">
        <v>-17.423760000000001</v>
      </c>
    </row>
    <row r="45" spans="1:20">
      <c r="A45" s="1">
        <v>222</v>
      </c>
      <c r="B45">
        <v>-1.0770900000000001</v>
      </c>
      <c r="D45" s="1">
        <v>222</v>
      </c>
      <c r="E45" s="1">
        <v>-22.040800000000001</v>
      </c>
      <c r="F45" s="1">
        <v>-21.9389</v>
      </c>
      <c r="H45" s="1">
        <v>-21.989850000000001</v>
      </c>
      <c r="J45" s="1">
        <v>-20.912759999999999</v>
      </c>
      <c r="N45" s="1">
        <v>222</v>
      </c>
      <c r="O45" s="1">
        <v>-19.414400000000001</v>
      </c>
      <c r="P45" s="1">
        <v>-19.395900000000001</v>
      </c>
      <c r="R45" s="1">
        <v>-19.405149999999999</v>
      </c>
      <c r="T45" s="1">
        <v>-18.328060000000001</v>
      </c>
    </row>
    <row r="46" spans="1:20">
      <c r="A46" s="1">
        <v>221</v>
      </c>
      <c r="B46">
        <v>-1.113855</v>
      </c>
      <c r="D46" s="1">
        <v>221</v>
      </c>
      <c r="E46" s="1">
        <v>-22.484200000000001</v>
      </c>
      <c r="F46" s="1">
        <v>-22.4087</v>
      </c>
      <c r="H46" s="1">
        <v>-22.446449999999999</v>
      </c>
      <c r="J46" s="1">
        <v>-21.332594999999998</v>
      </c>
      <c r="N46" s="1">
        <v>221</v>
      </c>
      <c r="O46" s="1">
        <v>-20.248899999999999</v>
      </c>
      <c r="P46" s="1">
        <v>-20.203299999999999</v>
      </c>
      <c r="R46" s="1">
        <v>-20.226099999999999</v>
      </c>
      <c r="T46" s="1">
        <v>-19.112244999999998</v>
      </c>
    </row>
    <row r="47" spans="1:20">
      <c r="A47" s="1">
        <v>220</v>
      </c>
      <c r="B47">
        <v>-1.142085</v>
      </c>
      <c r="D47" s="1">
        <v>220</v>
      </c>
      <c r="E47" s="1">
        <v>-22.837</v>
      </c>
      <c r="F47" s="1">
        <v>-22.8033</v>
      </c>
      <c r="H47" s="1">
        <v>-22.820149999999998</v>
      </c>
      <c r="J47" s="1">
        <v>-21.678064999999997</v>
      </c>
      <c r="N47" s="1">
        <v>220</v>
      </c>
      <c r="O47" s="1">
        <v>-20.8979</v>
      </c>
      <c r="P47" s="1">
        <v>-20.897200000000002</v>
      </c>
      <c r="R47" s="1">
        <v>-20.897550000000003</v>
      </c>
      <c r="T47" s="1">
        <v>-19.755465000000001</v>
      </c>
    </row>
    <row r="48" spans="1:20">
      <c r="A48" s="1">
        <v>219</v>
      </c>
      <c r="B48">
        <v>-1.13622</v>
      </c>
      <c r="D48" s="1">
        <v>219</v>
      </c>
      <c r="E48" s="1">
        <v>-22.887499999999999</v>
      </c>
      <c r="F48" s="1">
        <v>-22.900700000000001</v>
      </c>
      <c r="H48" s="1">
        <v>-22.894100000000002</v>
      </c>
      <c r="J48" s="1">
        <v>-21.75788</v>
      </c>
      <c r="N48" s="1">
        <v>219</v>
      </c>
      <c r="O48" s="1">
        <v>-21.547599999999999</v>
      </c>
      <c r="P48" s="1">
        <v>-21.5442</v>
      </c>
      <c r="R48" s="1">
        <v>-21.5459</v>
      </c>
      <c r="T48" s="1">
        <v>-20.409679999999998</v>
      </c>
    </row>
    <row r="49" spans="1:20">
      <c r="A49" s="1">
        <v>218</v>
      </c>
      <c r="B49">
        <v>-1.1602600000000001</v>
      </c>
      <c r="D49" s="1">
        <v>218</v>
      </c>
      <c r="E49" s="1">
        <v>-22.8994</v>
      </c>
      <c r="F49" s="1">
        <v>-22.9117</v>
      </c>
      <c r="H49" s="1">
        <v>-22.905549999999998</v>
      </c>
      <c r="J49" s="1">
        <v>-21.745289999999997</v>
      </c>
      <c r="N49" s="1">
        <v>218</v>
      </c>
      <c r="O49" s="1">
        <v>-22.1328</v>
      </c>
      <c r="P49" s="1">
        <v>-21.959800000000001</v>
      </c>
      <c r="R49" s="1">
        <v>-22.046300000000002</v>
      </c>
      <c r="T49" s="1">
        <v>-20.886040000000001</v>
      </c>
    </row>
    <row r="50" spans="1:20">
      <c r="A50" s="1">
        <v>217</v>
      </c>
      <c r="B50">
        <v>-1.211435</v>
      </c>
      <c r="D50" s="1">
        <v>217</v>
      </c>
      <c r="E50" s="1">
        <v>-22.828900000000001</v>
      </c>
      <c r="F50" s="1">
        <v>-22.842300000000002</v>
      </c>
      <c r="H50" s="1">
        <v>-22.835599999999999</v>
      </c>
      <c r="J50" s="1">
        <v>-21.624164999999998</v>
      </c>
      <c r="N50" s="1">
        <v>217</v>
      </c>
      <c r="O50" s="1">
        <v>-22.4665</v>
      </c>
      <c r="P50" s="1">
        <v>-22.405000000000001</v>
      </c>
      <c r="R50" s="1">
        <v>-22.435749999999999</v>
      </c>
      <c r="T50" s="1">
        <v>-21.224314999999997</v>
      </c>
    </row>
    <row r="51" spans="1:20">
      <c r="A51" s="1">
        <v>216</v>
      </c>
      <c r="B51">
        <v>-1.206075</v>
      </c>
      <c r="D51" s="1">
        <v>216</v>
      </c>
      <c r="E51" s="1">
        <v>-22.695699999999999</v>
      </c>
      <c r="F51" s="1">
        <v>-22.707999999999998</v>
      </c>
      <c r="H51" s="1">
        <v>-22.70185</v>
      </c>
      <c r="J51" s="1">
        <v>-21.495775000000002</v>
      </c>
      <c r="N51" s="1">
        <v>216</v>
      </c>
      <c r="O51" s="1">
        <v>-22.639600000000002</v>
      </c>
      <c r="P51" s="1">
        <v>-22.647400000000001</v>
      </c>
      <c r="R51" s="1">
        <v>-22.643500000000003</v>
      </c>
      <c r="T51" s="1">
        <v>-21.437425000000005</v>
      </c>
    </row>
    <row r="52" spans="1:20">
      <c r="A52" s="1">
        <v>215</v>
      </c>
      <c r="B52">
        <v>-1.22197</v>
      </c>
      <c r="D52" s="1">
        <v>215</v>
      </c>
      <c r="E52" s="1">
        <v>-22.531400000000001</v>
      </c>
      <c r="F52" s="1">
        <v>-22.515599999999999</v>
      </c>
      <c r="H52" s="1">
        <v>-22.523499999999999</v>
      </c>
      <c r="J52" s="1">
        <v>-21.30153</v>
      </c>
      <c r="N52" s="1">
        <v>215</v>
      </c>
      <c r="O52" s="1">
        <v>-22.768999999999998</v>
      </c>
      <c r="P52" s="1">
        <v>-22.746099999999998</v>
      </c>
      <c r="R52" s="1">
        <v>-22.757549999999998</v>
      </c>
      <c r="T52" s="1">
        <v>-21.53558</v>
      </c>
    </row>
    <row r="53" spans="1:20">
      <c r="A53" s="1">
        <v>214</v>
      </c>
      <c r="B53">
        <v>-1.2739799999999999</v>
      </c>
      <c r="D53" s="1">
        <v>214</v>
      </c>
      <c r="E53" s="1">
        <v>-22.372299999999999</v>
      </c>
      <c r="F53" s="1">
        <v>-22.389199999999999</v>
      </c>
      <c r="H53" s="1">
        <v>-22.380749999999999</v>
      </c>
      <c r="J53" s="1">
        <v>-21.106769999999997</v>
      </c>
      <c r="N53" s="1">
        <v>214</v>
      </c>
      <c r="O53" s="1">
        <v>-22.7788</v>
      </c>
      <c r="P53" s="1">
        <v>-22.790900000000001</v>
      </c>
      <c r="R53" s="1">
        <v>-22.784849999999999</v>
      </c>
      <c r="T53" s="1">
        <v>-21.510869999999997</v>
      </c>
    </row>
    <row r="54" spans="1:20">
      <c r="A54" s="1">
        <v>213</v>
      </c>
      <c r="B54">
        <v>-1.2827649999999999</v>
      </c>
      <c r="D54" s="1">
        <v>213</v>
      </c>
      <c r="E54" s="1">
        <v>-22.3812</v>
      </c>
      <c r="F54" s="1">
        <v>-22.3962</v>
      </c>
      <c r="H54" s="1">
        <v>-22.3887</v>
      </c>
      <c r="J54" s="1">
        <v>-21.105934999999999</v>
      </c>
      <c r="N54" s="1">
        <v>213</v>
      </c>
      <c r="O54" s="1">
        <v>-22.697700000000001</v>
      </c>
      <c r="P54" s="1">
        <v>-22.584800000000001</v>
      </c>
      <c r="R54" s="1">
        <v>-22.641249999999999</v>
      </c>
      <c r="T54" s="1">
        <v>-21.358484999999998</v>
      </c>
    </row>
    <row r="55" spans="1:20">
      <c r="A55" s="1">
        <v>212</v>
      </c>
      <c r="B55">
        <v>-1.2751350000000001</v>
      </c>
      <c r="D55" s="1">
        <v>212</v>
      </c>
      <c r="E55" s="1">
        <v>-22.500900000000001</v>
      </c>
      <c r="F55" s="1">
        <v>-22.4511</v>
      </c>
      <c r="H55" s="1">
        <v>-22.475999999999999</v>
      </c>
      <c r="J55" s="1">
        <v>-21.200865</v>
      </c>
      <c r="N55" s="1">
        <v>212</v>
      </c>
      <c r="O55" s="1">
        <v>-22.434100000000001</v>
      </c>
      <c r="P55" s="1">
        <v>-22.601600000000001</v>
      </c>
      <c r="R55" s="1">
        <v>-22.517850000000003</v>
      </c>
      <c r="T55" s="1">
        <v>-21.242715000000004</v>
      </c>
    </row>
    <row r="56" spans="1:20">
      <c r="A56" s="1">
        <v>211</v>
      </c>
      <c r="B56">
        <v>-1.2979000000000001</v>
      </c>
      <c r="D56" s="1">
        <v>211</v>
      </c>
      <c r="E56" s="1">
        <v>-22.706700000000001</v>
      </c>
      <c r="F56" s="1">
        <v>-22.6572</v>
      </c>
      <c r="H56" s="1">
        <v>-22.681950000000001</v>
      </c>
      <c r="J56" s="1">
        <v>-21.384050000000002</v>
      </c>
      <c r="N56" s="1">
        <v>211</v>
      </c>
      <c r="O56" s="1">
        <v>-22.409500000000001</v>
      </c>
      <c r="P56" s="1">
        <v>-22.448899999999998</v>
      </c>
      <c r="R56" s="1">
        <v>-22.429200000000002</v>
      </c>
      <c r="T56" s="1">
        <v>-21.131300000000003</v>
      </c>
    </row>
    <row r="57" spans="1:20">
      <c r="A57" s="1">
        <v>210</v>
      </c>
      <c r="B57">
        <v>-1.3157100000000002</v>
      </c>
      <c r="D57" s="1">
        <v>210</v>
      </c>
      <c r="E57" s="1">
        <v>-22.8673</v>
      </c>
      <c r="F57" s="1">
        <v>-22.8066</v>
      </c>
      <c r="H57" s="1">
        <v>-22.836950000000002</v>
      </c>
      <c r="J57" s="1">
        <v>-21.521240000000002</v>
      </c>
      <c r="N57" s="1">
        <v>210</v>
      </c>
      <c r="O57" s="1">
        <v>-22.163399999999999</v>
      </c>
      <c r="P57" s="1">
        <v>-22.1129</v>
      </c>
      <c r="R57" s="1">
        <v>-22.13815</v>
      </c>
      <c r="T57" s="1">
        <v>-20.82244</v>
      </c>
    </row>
    <row r="58" spans="1:20">
      <c r="A58" s="1">
        <v>209</v>
      </c>
      <c r="B58">
        <v>-1.3442449999999999</v>
      </c>
      <c r="D58" s="1">
        <v>209</v>
      </c>
      <c r="E58" s="1">
        <v>-22.8626</v>
      </c>
      <c r="F58" s="1">
        <v>-22.776199999999999</v>
      </c>
      <c r="H58" s="1">
        <v>-22.819400000000002</v>
      </c>
      <c r="J58" s="1">
        <v>-21.475155000000001</v>
      </c>
      <c r="N58" s="1">
        <v>209</v>
      </c>
      <c r="O58" s="1">
        <v>-21.764500000000002</v>
      </c>
      <c r="P58" s="1">
        <v>-21.778300000000002</v>
      </c>
      <c r="R58" s="1">
        <v>-21.7714</v>
      </c>
      <c r="T58" s="1">
        <v>-20.427154999999999</v>
      </c>
    </row>
    <row r="59" spans="1:20">
      <c r="A59" s="1">
        <v>208</v>
      </c>
      <c r="B59">
        <v>-1.34622</v>
      </c>
      <c r="D59" s="1">
        <v>208</v>
      </c>
      <c r="E59" s="1">
        <v>-22.168700000000001</v>
      </c>
      <c r="F59" s="1">
        <v>-22.177099999999999</v>
      </c>
      <c r="H59" s="1">
        <v>-22.172899999999998</v>
      </c>
      <c r="J59" s="1">
        <v>-20.82668</v>
      </c>
      <c r="N59" s="1">
        <v>208</v>
      </c>
      <c r="O59" s="1">
        <v>-21.174299999999999</v>
      </c>
      <c r="P59" s="1">
        <v>-20.9864</v>
      </c>
      <c r="R59" s="1">
        <v>-21.080349999999999</v>
      </c>
      <c r="T59" s="1">
        <v>-19.73413</v>
      </c>
    </row>
    <row r="60" spans="1:20">
      <c r="A60" s="1">
        <v>207</v>
      </c>
      <c r="B60">
        <v>-1.3905799999999999</v>
      </c>
      <c r="D60" s="1">
        <v>207</v>
      </c>
      <c r="E60" s="1">
        <v>-20.876200000000001</v>
      </c>
      <c r="F60" s="1">
        <v>-20.946300000000001</v>
      </c>
      <c r="H60" s="1">
        <v>-20.911250000000003</v>
      </c>
      <c r="J60" s="1">
        <v>-19.520670000000003</v>
      </c>
      <c r="N60" s="1">
        <v>207</v>
      </c>
      <c r="O60" s="1">
        <v>-20.0885</v>
      </c>
      <c r="P60" s="1">
        <v>-20.1553</v>
      </c>
      <c r="R60" s="1">
        <v>-20.1219</v>
      </c>
      <c r="T60" s="1">
        <v>-18.73132</v>
      </c>
    </row>
    <row r="61" spans="1:20">
      <c r="A61" s="1">
        <v>206</v>
      </c>
      <c r="B61">
        <v>-1.3525200000000002</v>
      </c>
      <c r="D61" s="1">
        <v>206</v>
      </c>
      <c r="E61" s="1">
        <v>-18.809100000000001</v>
      </c>
      <c r="F61" s="1">
        <v>-18.872599999999998</v>
      </c>
      <c r="H61" s="1">
        <v>-18.84085</v>
      </c>
      <c r="J61" s="1">
        <v>-17.488329999999998</v>
      </c>
      <c r="N61" s="1">
        <v>206</v>
      </c>
      <c r="O61" s="1">
        <v>-18.633299999999998</v>
      </c>
      <c r="P61" s="1">
        <v>-18.657800000000002</v>
      </c>
      <c r="R61" s="1">
        <v>-18.64555</v>
      </c>
      <c r="T61" s="1">
        <v>-17.293030000000002</v>
      </c>
    </row>
    <row r="62" spans="1:20">
      <c r="A62" s="1">
        <v>205</v>
      </c>
      <c r="B62">
        <v>-1.3585499999999999</v>
      </c>
      <c r="D62" s="1">
        <v>205</v>
      </c>
      <c r="E62" s="1">
        <v>-16.057400000000001</v>
      </c>
      <c r="F62" s="1">
        <v>-16.100300000000001</v>
      </c>
      <c r="H62" s="1">
        <v>-16.078850000000003</v>
      </c>
      <c r="J62" s="1">
        <v>-14.720300000000003</v>
      </c>
      <c r="N62" s="1">
        <v>205</v>
      </c>
      <c r="O62" s="1">
        <v>-16.7712</v>
      </c>
      <c r="P62" s="1">
        <v>-16.8157</v>
      </c>
      <c r="R62" s="1">
        <v>-16.79345</v>
      </c>
      <c r="T62" s="1">
        <v>-15.434900000000001</v>
      </c>
    </row>
    <row r="63" spans="1:20">
      <c r="A63" s="1">
        <v>204</v>
      </c>
      <c r="B63">
        <v>-1.3845100000000001</v>
      </c>
      <c r="D63" s="1">
        <v>204</v>
      </c>
      <c r="E63" s="1">
        <v>-12.7165</v>
      </c>
      <c r="F63" s="1">
        <v>-12.8291</v>
      </c>
      <c r="H63" s="1">
        <v>-12.7728</v>
      </c>
      <c r="J63" s="1">
        <v>-11.38829</v>
      </c>
      <c r="N63" s="1">
        <v>204</v>
      </c>
      <c r="O63" s="1">
        <v>-14.5175</v>
      </c>
      <c r="P63" s="1">
        <v>-14.484500000000001</v>
      </c>
      <c r="R63" s="1">
        <v>-14.501000000000001</v>
      </c>
      <c r="T63" s="1">
        <v>-13.116490000000001</v>
      </c>
    </row>
    <row r="64" spans="1:20">
      <c r="A64" s="1">
        <v>203</v>
      </c>
      <c r="B64">
        <v>-1.377345</v>
      </c>
      <c r="D64" s="1">
        <v>203</v>
      </c>
      <c r="E64" s="1">
        <v>-9.27501</v>
      </c>
      <c r="F64" s="1">
        <v>-9.2640100000000007</v>
      </c>
      <c r="H64" s="1">
        <v>-9.2695100000000004</v>
      </c>
      <c r="J64" s="1">
        <v>-7.8921650000000003</v>
      </c>
      <c r="N64" s="1">
        <v>203</v>
      </c>
      <c r="O64" s="1">
        <v>-11.895200000000001</v>
      </c>
      <c r="P64" s="1">
        <v>-11.859500000000001</v>
      </c>
      <c r="R64" s="1">
        <v>-11.87735</v>
      </c>
      <c r="T64" s="1">
        <v>-10.500005</v>
      </c>
    </row>
    <row r="65" spans="1:20">
      <c r="A65" s="1">
        <v>202</v>
      </c>
      <c r="B65">
        <v>-1.3696600000000001</v>
      </c>
      <c r="D65" s="1">
        <v>202</v>
      </c>
      <c r="E65" s="1">
        <v>-4.9917199999999999</v>
      </c>
      <c r="F65" s="1">
        <v>-5.1794399999999996</v>
      </c>
      <c r="H65" s="1">
        <v>-5.0855800000000002</v>
      </c>
      <c r="J65" s="1">
        <v>-3.7159200000000001</v>
      </c>
      <c r="N65" s="1">
        <v>202</v>
      </c>
      <c r="O65" s="1">
        <v>-8.6393299999999993</v>
      </c>
      <c r="P65" s="1">
        <v>-8.8046199999999999</v>
      </c>
      <c r="R65" s="1">
        <v>-8.7219750000000005</v>
      </c>
      <c r="T65" s="1">
        <v>-7.3523150000000008</v>
      </c>
    </row>
    <row r="66" spans="1:20">
      <c r="A66" s="1">
        <v>201</v>
      </c>
      <c r="B66">
        <v>-1.3693599999999999</v>
      </c>
      <c r="D66" s="1">
        <v>201</v>
      </c>
      <c r="E66" s="1">
        <v>1.7299800000000001E-2</v>
      </c>
      <c r="F66" s="1">
        <v>-9.5679800000000002E-3</v>
      </c>
      <c r="H66" s="1">
        <v>3.8659100000000002E-3</v>
      </c>
      <c r="J66" s="1">
        <v>1.3732259099999999</v>
      </c>
      <c r="N66" s="1">
        <v>201</v>
      </c>
      <c r="O66" s="1">
        <v>-4.9434300000000002</v>
      </c>
      <c r="P66" s="1">
        <v>-5.0660699999999999</v>
      </c>
      <c r="R66" s="1">
        <v>-5.0047499999999996</v>
      </c>
      <c r="T66" s="1">
        <v>-3.6353899999999997</v>
      </c>
    </row>
    <row r="67" spans="1:20">
      <c r="A67" s="1">
        <v>200</v>
      </c>
      <c r="B67">
        <v>-1.3806700000000001</v>
      </c>
      <c r="D67" s="1">
        <v>200</v>
      </c>
      <c r="E67" s="1">
        <v>5.4139200000000001</v>
      </c>
      <c r="F67" s="1">
        <v>5.2674099999999999</v>
      </c>
      <c r="H67" s="1">
        <v>5.3406649999999996</v>
      </c>
      <c r="J67" s="1">
        <v>6.7213349999999998</v>
      </c>
      <c r="N67" s="1">
        <v>200</v>
      </c>
      <c r="O67" s="1">
        <v>-1.1973400000000001</v>
      </c>
      <c r="P67" s="1">
        <v>-1.1802299999999999</v>
      </c>
      <c r="R67" s="1">
        <v>-1.188785</v>
      </c>
      <c r="T67" s="1">
        <v>0.19188500000000008</v>
      </c>
    </row>
    <row r="68" spans="1:20">
      <c r="A68" s="1">
        <v>199</v>
      </c>
      <c r="B68">
        <v>-1.3541349999999999</v>
      </c>
      <c r="D68" s="1">
        <v>199</v>
      </c>
      <c r="E68" s="1">
        <v>11.512700000000001</v>
      </c>
      <c r="F68" s="1">
        <v>11.063000000000001</v>
      </c>
      <c r="H68" s="1">
        <v>11.287850000000001</v>
      </c>
      <c r="J68" s="1">
        <v>12.641985</v>
      </c>
      <c r="N68" s="1">
        <v>199</v>
      </c>
      <c r="O68" s="1">
        <v>3.73332</v>
      </c>
      <c r="P68" s="1">
        <v>3.5389400000000002</v>
      </c>
      <c r="R68" s="1">
        <v>3.6361300000000001</v>
      </c>
      <c r="T68" s="1">
        <v>4.990265</v>
      </c>
    </row>
    <row r="69" spans="1:20">
      <c r="A69" s="1">
        <v>198</v>
      </c>
      <c r="B69">
        <v>-1.382045</v>
      </c>
      <c r="D69" s="1">
        <v>198</v>
      </c>
      <c r="E69" s="1">
        <v>17.550899999999999</v>
      </c>
      <c r="F69" s="1">
        <v>17.5291</v>
      </c>
      <c r="H69" s="1">
        <v>17.54</v>
      </c>
      <c r="J69" s="1">
        <v>18.922045000000001</v>
      </c>
      <c r="N69" s="1">
        <v>198</v>
      </c>
      <c r="O69" s="1">
        <v>8.3148900000000001</v>
      </c>
      <c r="P69" s="1">
        <v>8.2975999999999992</v>
      </c>
      <c r="R69" s="1">
        <v>8.3062450000000005</v>
      </c>
      <c r="T69" s="1">
        <v>9.6882900000000003</v>
      </c>
    </row>
    <row r="70" spans="1:20">
      <c r="A70" s="1">
        <v>197</v>
      </c>
      <c r="B70">
        <v>-1.4062999999999999</v>
      </c>
      <c r="D70" s="1">
        <v>197</v>
      </c>
      <c r="E70" s="1">
        <v>23.3504</v>
      </c>
      <c r="F70" s="1">
        <v>23.254799999999999</v>
      </c>
      <c r="H70" s="1">
        <v>23.302599999999998</v>
      </c>
      <c r="J70" s="1">
        <v>24.7089</v>
      </c>
      <c r="N70" s="1">
        <v>197</v>
      </c>
      <c r="O70" s="1">
        <v>13.0167</v>
      </c>
      <c r="P70" s="1">
        <v>13.233000000000001</v>
      </c>
      <c r="R70" s="1">
        <v>13.12485</v>
      </c>
      <c r="T70" s="1">
        <v>14.53115</v>
      </c>
    </row>
    <row r="71" spans="1:20">
      <c r="A71" s="1">
        <v>196</v>
      </c>
      <c r="B71">
        <v>-1.4206949999999998</v>
      </c>
      <c r="D71" s="1">
        <v>196</v>
      </c>
      <c r="E71" s="1">
        <v>27.3385</v>
      </c>
      <c r="F71" s="1">
        <v>27.501899999999999</v>
      </c>
      <c r="H71" s="1">
        <v>27.420200000000001</v>
      </c>
      <c r="J71" s="1">
        <v>28.840895</v>
      </c>
      <c r="N71" s="1">
        <v>196</v>
      </c>
      <c r="O71" s="1">
        <v>17.829999999999998</v>
      </c>
      <c r="P71" s="1">
        <v>17.606200000000001</v>
      </c>
      <c r="R71" s="1">
        <v>17.7181</v>
      </c>
      <c r="T71" s="1">
        <v>19.138794999999998</v>
      </c>
    </row>
    <row r="72" spans="1:20">
      <c r="A72" s="1">
        <v>195</v>
      </c>
      <c r="B72">
        <v>-1.4145500000000002</v>
      </c>
      <c r="D72" s="1">
        <v>195</v>
      </c>
      <c r="E72" s="1">
        <v>30.673500000000001</v>
      </c>
      <c r="F72" s="1">
        <v>30.720700000000001</v>
      </c>
      <c r="H72" s="1">
        <v>30.697099999999999</v>
      </c>
      <c r="J72" s="1">
        <v>32.111649999999997</v>
      </c>
      <c r="N72" s="1">
        <v>195</v>
      </c>
      <c r="O72" s="1">
        <v>21.1128</v>
      </c>
      <c r="P72" s="1">
        <v>20.989699999999999</v>
      </c>
      <c r="R72" s="1">
        <v>21.05125</v>
      </c>
      <c r="T72" s="1">
        <v>22.465800000000002</v>
      </c>
    </row>
    <row r="73" spans="1:20">
      <c r="A73" s="1">
        <v>194</v>
      </c>
      <c r="B73">
        <v>-1.4333</v>
      </c>
      <c r="D73" s="1">
        <v>194</v>
      </c>
      <c r="E73" s="1">
        <v>32.833500000000001</v>
      </c>
      <c r="F73" s="1">
        <v>32.7348</v>
      </c>
      <c r="H73" s="1">
        <v>32.784149999999997</v>
      </c>
      <c r="J73" s="1">
        <v>34.217449999999999</v>
      </c>
      <c r="N73" s="1">
        <v>194</v>
      </c>
      <c r="O73" s="1">
        <v>24.76</v>
      </c>
      <c r="P73" s="1">
        <v>24.439</v>
      </c>
      <c r="R73" s="1">
        <v>24.599499999999999</v>
      </c>
      <c r="T73" s="1">
        <v>26.032799999999998</v>
      </c>
    </row>
    <row r="74" spans="1:20">
      <c r="A74" s="1">
        <v>193</v>
      </c>
      <c r="B74">
        <v>-1.4480999999999999</v>
      </c>
      <c r="D74" s="1">
        <v>193</v>
      </c>
      <c r="E74" s="1">
        <v>33.8598</v>
      </c>
      <c r="F74" s="1">
        <v>33.194800000000001</v>
      </c>
      <c r="H74" s="1">
        <v>33.527299999999997</v>
      </c>
      <c r="J74" s="1">
        <v>34.975399999999993</v>
      </c>
      <c r="N74" s="1">
        <v>193</v>
      </c>
      <c r="O74" s="1">
        <v>26.497299999999999</v>
      </c>
      <c r="P74" s="1">
        <v>27.071400000000001</v>
      </c>
      <c r="R74" s="1">
        <v>26.78435</v>
      </c>
      <c r="T74" s="1">
        <v>28.23245</v>
      </c>
    </row>
    <row r="75" spans="1:20">
      <c r="A75" s="1">
        <v>192</v>
      </c>
      <c r="B75">
        <v>-1.4659949999999999</v>
      </c>
      <c r="D75" s="1">
        <v>192</v>
      </c>
      <c r="E75" s="1">
        <v>33.052</v>
      </c>
      <c r="F75" s="1">
        <v>33.297899999999998</v>
      </c>
      <c r="H75" s="1">
        <v>33.174949999999995</v>
      </c>
      <c r="J75" s="1">
        <v>34.640944999999995</v>
      </c>
      <c r="N75" s="1">
        <v>192</v>
      </c>
      <c r="O75" s="1">
        <v>28.270800000000001</v>
      </c>
      <c r="P75" s="1">
        <v>27.6492</v>
      </c>
      <c r="R75" s="1">
        <v>27.96</v>
      </c>
      <c r="T75" s="1">
        <v>29.425995</v>
      </c>
    </row>
    <row r="76" spans="1:20">
      <c r="A76" s="1">
        <v>191</v>
      </c>
      <c r="B76">
        <v>-1.5276000000000001</v>
      </c>
      <c r="D76" s="1">
        <v>191</v>
      </c>
      <c r="E76" s="1">
        <v>31.862100000000002</v>
      </c>
      <c r="F76" s="1">
        <v>32.215000000000003</v>
      </c>
      <c r="H76" s="1">
        <v>32.038550000000001</v>
      </c>
      <c r="J76" s="1">
        <v>33.56615</v>
      </c>
      <c r="N76" s="1">
        <v>191</v>
      </c>
      <c r="O76" s="1">
        <v>27.7468</v>
      </c>
      <c r="P76" s="1">
        <v>27.8093</v>
      </c>
      <c r="R76" s="1">
        <v>27.77805</v>
      </c>
      <c r="T76" s="1">
        <v>29.30565</v>
      </c>
    </row>
    <row r="77" spans="1:20">
      <c r="A77" s="1">
        <v>190</v>
      </c>
      <c r="B77">
        <v>-1.515995</v>
      </c>
      <c r="D77" s="1">
        <v>190</v>
      </c>
      <c r="E77" s="1">
        <v>29.908799999999999</v>
      </c>
      <c r="F77" s="1">
        <v>29.936</v>
      </c>
      <c r="H77" s="1">
        <v>29.9224</v>
      </c>
      <c r="J77" s="1">
        <v>31.438395</v>
      </c>
      <c r="N77" s="1">
        <v>190</v>
      </c>
      <c r="O77" s="1">
        <v>26.8048</v>
      </c>
      <c r="P77" s="1">
        <v>26.812100000000001</v>
      </c>
      <c r="R77" s="1">
        <v>26.808450000000001</v>
      </c>
      <c r="T77" s="1">
        <v>28.324445000000001</v>
      </c>
    </row>
    <row r="78" spans="1:20">
      <c r="A78" s="1">
        <v>189</v>
      </c>
      <c r="B78">
        <v>-1.510005</v>
      </c>
      <c r="D78" s="1">
        <v>189</v>
      </c>
      <c r="E78" s="1">
        <v>26.9283</v>
      </c>
      <c r="F78" s="1">
        <v>27.0031</v>
      </c>
      <c r="H78" s="1">
        <v>26.965699999999998</v>
      </c>
      <c r="J78" s="1">
        <v>28.475704999999998</v>
      </c>
      <c r="N78" s="1">
        <v>189</v>
      </c>
      <c r="O78" s="1">
        <v>25.698899999999998</v>
      </c>
      <c r="P78" s="1">
        <v>25.124600000000001</v>
      </c>
      <c r="R78" s="1">
        <v>25.411749999999998</v>
      </c>
      <c r="T78" s="1">
        <v>26.921754999999997</v>
      </c>
    </row>
    <row r="79" spans="1:20">
      <c r="A79" s="1">
        <v>188</v>
      </c>
      <c r="B79">
        <v>-1.5648949999999999</v>
      </c>
      <c r="D79" s="1">
        <v>188</v>
      </c>
      <c r="E79" s="1">
        <v>23.480499999999999</v>
      </c>
      <c r="F79" s="1">
        <v>24.062799999999999</v>
      </c>
      <c r="H79" s="1">
        <v>23.771650000000001</v>
      </c>
      <c r="J79" s="1">
        <v>25.336545000000001</v>
      </c>
      <c r="N79" s="1">
        <v>188</v>
      </c>
      <c r="O79" s="1">
        <v>22.756699999999999</v>
      </c>
      <c r="P79" s="1">
        <v>22.866800000000001</v>
      </c>
      <c r="R79" s="1">
        <v>22.81175</v>
      </c>
      <c r="T79" s="1">
        <v>24.376645</v>
      </c>
    </row>
    <row r="80" spans="1:20">
      <c r="A80" s="1">
        <v>187</v>
      </c>
      <c r="B80">
        <v>-1.6422400000000001</v>
      </c>
      <c r="D80" s="1">
        <v>187</v>
      </c>
      <c r="E80" s="1">
        <v>20.116700000000002</v>
      </c>
      <c r="F80" s="1">
        <v>19.938500000000001</v>
      </c>
      <c r="H80" s="1">
        <v>20.0276</v>
      </c>
      <c r="J80" s="1">
        <v>21.669840000000001</v>
      </c>
      <c r="N80" s="1">
        <v>187</v>
      </c>
      <c r="O80" s="1">
        <v>19.8139</v>
      </c>
      <c r="P80" s="1">
        <v>19.441800000000001</v>
      </c>
      <c r="R80" s="1">
        <v>19.627850000000002</v>
      </c>
      <c r="T80" s="1">
        <v>21.270090000000003</v>
      </c>
    </row>
    <row r="81" spans="1:20">
      <c r="A81" s="1">
        <v>186</v>
      </c>
      <c r="B81">
        <v>-1.73186</v>
      </c>
      <c r="D81" s="1">
        <v>186</v>
      </c>
      <c r="E81" s="1">
        <v>16.9038</v>
      </c>
      <c r="F81" s="1">
        <v>17.3489</v>
      </c>
      <c r="H81" s="1">
        <v>17.126350000000002</v>
      </c>
      <c r="J81" s="1">
        <v>18.858210000000003</v>
      </c>
      <c r="N81" s="1">
        <v>186</v>
      </c>
      <c r="O81" s="1">
        <v>15.8582</v>
      </c>
      <c r="P81" s="1">
        <v>15.9834</v>
      </c>
      <c r="R81" s="1">
        <v>15.9208</v>
      </c>
      <c r="T81" s="1">
        <v>17.652660000000001</v>
      </c>
    </row>
    <row r="82" spans="1:20">
      <c r="A82" s="1">
        <v>185</v>
      </c>
      <c r="B82">
        <v>-1.865415</v>
      </c>
      <c r="D82" s="1">
        <v>185</v>
      </c>
      <c r="E82" s="1">
        <v>13.8249</v>
      </c>
      <c r="F82" s="1">
        <v>14.205399999999999</v>
      </c>
      <c r="H82" s="1">
        <v>14.015149999999998</v>
      </c>
      <c r="J82" s="1">
        <v>15.880564999999999</v>
      </c>
      <c r="N82" s="1">
        <v>185</v>
      </c>
      <c r="O82" s="1">
        <v>12.3919</v>
      </c>
      <c r="P82" s="1">
        <v>12.6203</v>
      </c>
      <c r="R82" s="1">
        <v>12.5061</v>
      </c>
      <c r="T82" s="1">
        <v>14.371515</v>
      </c>
    </row>
    <row r="83" spans="1:20">
      <c r="A83" s="1">
        <v>184</v>
      </c>
      <c r="B83">
        <v>-2.1279050000000002</v>
      </c>
      <c r="D83" s="1">
        <v>184</v>
      </c>
      <c r="E83" s="1">
        <v>11.1538</v>
      </c>
      <c r="F83" s="1">
        <v>10.1417</v>
      </c>
      <c r="H83" s="1">
        <v>10.64775</v>
      </c>
      <c r="J83" s="1">
        <v>12.775655</v>
      </c>
      <c r="N83" s="1">
        <v>184</v>
      </c>
      <c r="O83" s="1">
        <v>9.1827500000000004</v>
      </c>
      <c r="P83" s="1">
        <v>7.8954300000000002</v>
      </c>
      <c r="R83" s="1">
        <v>8.5390899999999998</v>
      </c>
      <c r="T83" s="1">
        <v>10.666995</v>
      </c>
    </row>
    <row r="84" spans="1:20">
      <c r="A84" s="1">
        <v>183</v>
      </c>
      <c r="B84">
        <v>-2.4233349999999998</v>
      </c>
      <c r="D84" s="1">
        <v>183</v>
      </c>
      <c r="E84" s="1">
        <v>8.1861999999999995</v>
      </c>
      <c r="F84" s="1">
        <v>7.8808100000000003</v>
      </c>
      <c r="H84" s="1">
        <v>8.0335049999999999</v>
      </c>
      <c r="J84" s="1">
        <v>10.45684</v>
      </c>
      <c r="N84" s="1">
        <v>183</v>
      </c>
      <c r="O84" s="1">
        <v>4.5046799999999996</v>
      </c>
      <c r="P84" s="1">
        <v>5.2328999999999999</v>
      </c>
      <c r="R84" s="1">
        <v>4.8687899999999997</v>
      </c>
      <c r="T84" s="1">
        <v>7.2921249999999995</v>
      </c>
    </row>
    <row r="85" spans="1:20">
      <c r="A85" s="1">
        <v>182</v>
      </c>
      <c r="B85">
        <v>-2.77658</v>
      </c>
      <c r="D85" s="1">
        <v>182</v>
      </c>
      <c r="E85" s="1">
        <v>4.7358200000000004</v>
      </c>
      <c r="F85" s="1">
        <v>3.7759100000000001</v>
      </c>
      <c r="H85" s="1">
        <v>4.255865</v>
      </c>
      <c r="J85" s="1">
        <v>7.0324450000000001</v>
      </c>
      <c r="N85" s="1">
        <v>182</v>
      </c>
      <c r="O85" s="1">
        <v>0.47511999999999999</v>
      </c>
      <c r="P85" s="1">
        <v>1.2188699999999999</v>
      </c>
      <c r="R85" s="1">
        <v>0.84699499999999994</v>
      </c>
      <c r="T85" s="1">
        <v>3.6235749999999998</v>
      </c>
    </row>
    <row r="86" spans="1:20">
      <c r="A86" s="1">
        <v>181</v>
      </c>
      <c r="B86">
        <v>-3.3876299999999997</v>
      </c>
      <c r="D86" s="1">
        <v>181</v>
      </c>
      <c r="E86" s="1">
        <v>2.4942299999999999</v>
      </c>
      <c r="F86" s="1">
        <v>2.1307800000000001</v>
      </c>
      <c r="H86" s="1">
        <v>2.3125049999999998</v>
      </c>
      <c r="J86" s="1">
        <v>5.7001349999999995</v>
      </c>
      <c r="N86" s="1">
        <v>181</v>
      </c>
      <c r="O86" s="1">
        <v>-1.59541</v>
      </c>
      <c r="P86" s="1">
        <v>-3.9303699999999999</v>
      </c>
      <c r="R86" s="1">
        <v>-2.7628900000000001</v>
      </c>
      <c r="T86" s="1">
        <v>0.62473999999999963</v>
      </c>
    </row>
    <row r="87" spans="1:20">
      <c r="A87" s="1">
        <v>180</v>
      </c>
      <c r="B87">
        <v>-3.41866</v>
      </c>
      <c r="D87" s="1">
        <v>180</v>
      </c>
      <c r="E87" s="1">
        <v>-6.3335400000000002</v>
      </c>
      <c r="F87" s="1">
        <v>-3.9616500000000001</v>
      </c>
      <c r="H87" s="1">
        <v>-5.1475949999999999</v>
      </c>
      <c r="J87" s="1">
        <v>-1.7289349999999999</v>
      </c>
      <c r="N87" s="1">
        <v>180</v>
      </c>
      <c r="O87" s="1">
        <v>-6.2152900000000004</v>
      </c>
      <c r="P87" s="1">
        <v>-3.45411</v>
      </c>
      <c r="R87" s="1">
        <v>-4.8346999999999998</v>
      </c>
      <c r="T87" s="1">
        <v>-1.4160399999999997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4"/>
  <sheetViews>
    <sheetView workbookViewId="0"/>
  </sheetViews>
  <sheetFormatPr defaultColWidth="8.85546875" defaultRowHeight="14.45"/>
  <cols>
    <col min="1" max="1" width="12" style="1" customWidth="1"/>
    <col min="2" max="2" width="12.42578125" style="1" customWidth="1"/>
    <col min="3" max="3" width="18.7109375" style="1" customWidth="1"/>
    <col min="4" max="4" width="8.85546875" style="1"/>
    <col min="5" max="5" width="12.7109375" style="1" customWidth="1"/>
    <col min="6" max="6" width="17.7109375" style="1" customWidth="1"/>
    <col min="7" max="7" width="8.85546875" style="1"/>
    <col min="8" max="8" width="11.28515625" style="1" customWidth="1"/>
    <col min="9" max="9" width="17.5703125" style="1" customWidth="1"/>
    <col min="10" max="11" width="8.85546875" style="1"/>
    <col min="12" max="12" width="12.28515625" style="1" customWidth="1"/>
    <col min="13" max="13" width="16.42578125" style="1" customWidth="1"/>
    <col min="14" max="14" width="8.85546875" style="1"/>
    <col min="15" max="15" width="12.7109375" style="1" customWidth="1"/>
    <col min="16" max="16" width="16.5703125" style="1" customWidth="1"/>
    <col min="17" max="16384" width="8.85546875" style="1"/>
  </cols>
  <sheetData>
    <row r="1" spans="1:16" s="8" customFormat="1">
      <c r="A1" s="8" t="s">
        <v>40</v>
      </c>
    </row>
    <row r="4" spans="1:16">
      <c r="B4" s="5" t="s">
        <v>41</v>
      </c>
      <c r="C4" s="5"/>
      <c r="E4" s="5" t="s">
        <v>42</v>
      </c>
      <c r="F4" s="5"/>
      <c r="H4" s="5" t="s">
        <v>43</v>
      </c>
      <c r="I4" s="5"/>
      <c r="L4" s="5" t="s">
        <v>44</v>
      </c>
      <c r="M4" s="5"/>
      <c r="O4" s="5" t="s">
        <v>45</v>
      </c>
      <c r="P4" s="5"/>
    </row>
    <row r="5" spans="1:16">
      <c r="B5" s="1" t="s">
        <v>46</v>
      </c>
      <c r="C5" s="1" t="s">
        <v>47</v>
      </c>
      <c r="E5" s="1" t="s">
        <v>46</v>
      </c>
      <c r="F5" s="1" t="s">
        <v>47</v>
      </c>
      <c r="H5" s="1" t="s">
        <v>46</v>
      </c>
      <c r="I5" s="1" t="s">
        <v>47</v>
      </c>
      <c r="L5" s="1" t="s">
        <v>46</v>
      </c>
      <c r="M5" s="1" t="s">
        <v>47</v>
      </c>
      <c r="O5" s="1" t="s">
        <v>46</v>
      </c>
      <c r="P5" s="1" t="s">
        <v>47</v>
      </c>
    </row>
    <row r="6" spans="1:16">
      <c r="B6" s="1">
        <v>0</v>
      </c>
      <c r="C6" s="1">
        <v>45.73</v>
      </c>
      <c r="E6" s="1">
        <v>0</v>
      </c>
      <c r="F6" s="1">
        <v>30.95</v>
      </c>
      <c r="H6" s="1">
        <v>0</v>
      </c>
      <c r="I6" s="1">
        <v>23.07</v>
      </c>
      <c r="L6" s="1">
        <v>0</v>
      </c>
      <c r="M6" s="1">
        <v>38.26</v>
      </c>
      <c r="O6" s="1">
        <v>0</v>
      </c>
      <c r="P6" s="1">
        <v>24.13</v>
      </c>
    </row>
    <row r="7" spans="1:16">
      <c r="B7" s="1">
        <v>7.8</v>
      </c>
      <c r="C7" s="1">
        <v>44.64</v>
      </c>
      <c r="E7" s="1">
        <v>4.2</v>
      </c>
      <c r="F7" s="1">
        <v>28.52</v>
      </c>
      <c r="H7" s="1">
        <v>4.63</v>
      </c>
      <c r="I7" s="1">
        <v>21.4</v>
      </c>
      <c r="L7" s="1">
        <v>4.75</v>
      </c>
      <c r="M7" s="1">
        <v>34.270000000000003</v>
      </c>
      <c r="O7" s="1">
        <v>2.98</v>
      </c>
      <c r="P7" s="1">
        <v>22.77</v>
      </c>
    </row>
    <row r="8" spans="1:16">
      <c r="B8" s="1">
        <v>17.14</v>
      </c>
      <c r="C8" s="1">
        <v>44.13</v>
      </c>
      <c r="E8" s="1">
        <v>9.35</v>
      </c>
      <c r="F8" s="1">
        <v>27.58</v>
      </c>
      <c r="H8" s="1">
        <v>10.33</v>
      </c>
      <c r="I8" s="1">
        <v>20.260000000000002</v>
      </c>
      <c r="L8" s="1">
        <v>10.98</v>
      </c>
      <c r="M8" s="1">
        <v>31.19</v>
      </c>
      <c r="O8" s="1">
        <v>7.37</v>
      </c>
      <c r="P8" s="1">
        <v>22.28</v>
      </c>
    </row>
    <row r="9" spans="1:16">
      <c r="B9" s="1">
        <v>26.41</v>
      </c>
      <c r="C9" s="1">
        <v>43.8</v>
      </c>
      <c r="E9" s="1">
        <v>14.54</v>
      </c>
      <c r="F9" s="1">
        <v>26.44</v>
      </c>
      <c r="H9" s="1">
        <v>16.47</v>
      </c>
      <c r="I9" s="1">
        <v>19.54</v>
      </c>
      <c r="L9" s="1">
        <v>16.03</v>
      </c>
      <c r="M9" s="1">
        <v>31.1</v>
      </c>
      <c r="O9" s="1">
        <v>11.87</v>
      </c>
      <c r="P9" s="1">
        <v>22.19</v>
      </c>
    </row>
    <row r="10" spans="1:16">
      <c r="B10" s="1">
        <v>35.54</v>
      </c>
      <c r="C10" s="1">
        <v>43.61</v>
      </c>
      <c r="E10" s="1">
        <v>19.61</v>
      </c>
      <c r="F10" s="1">
        <v>25.74</v>
      </c>
      <c r="H10" s="1">
        <v>21.47</v>
      </c>
      <c r="I10" s="1">
        <v>19.149999999999999</v>
      </c>
      <c r="L10" s="1">
        <v>21.26</v>
      </c>
      <c r="M10" s="1">
        <v>30.74</v>
      </c>
      <c r="O10" s="1">
        <v>16.23</v>
      </c>
      <c r="P10" s="1">
        <v>21.81</v>
      </c>
    </row>
    <row r="11" spans="1:16">
      <c r="B11" s="1">
        <v>44.63</v>
      </c>
      <c r="C11" s="1">
        <v>43.32</v>
      </c>
      <c r="E11" s="1">
        <v>24.3</v>
      </c>
      <c r="F11" s="1">
        <v>25.1</v>
      </c>
      <c r="H11" s="1">
        <v>26.25</v>
      </c>
      <c r="I11" s="1">
        <v>18.899999999999999</v>
      </c>
      <c r="L11" s="1">
        <v>26.42</v>
      </c>
      <c r="M11" s="1">
        <v>29.51</v>
      </c>
      <c r="O11" s="1">
        <v>20.23</v>
      </c>
      <c r="P11" s="1">
        <v>21.67</v>
      </c>
    </row>
    <row r="12" spans="1:16">
      <c r="B12" s="1">
        <v>53.73</v>
      </c>
      <c r="C12" s="1">
        <v>43.07</v>
      </c>
      <c r="E12" s="1">
        <v>28.42</v>
      </c>
      <c r="F12" s="1">
        <v>24.94</v>
      </c>
      <c r="H12" s="1">
        <v>30.43</v>
      </c>
      <c r="I12" s="1">
        <v>18.72</v>
      </c>
      <c r="L12" s="1">
        <v>31.59</v>
      </c>
      <c r="M12" s="1">
        <v>28.96</v>
      </c>
      <c r="O12" s="1">
        <v>24.61</v>
      </c>
      <c r="P12" s="1">
        <v>21.51</v>
      </c>
    </row>
    <row r="13" spans="1:16">
      <c r="B13" s="1">
        <v>62.87</v>
      </c>
      <c r="C13" s="1">
        <v>42.9</v>
      </c>
      <c r="E13" s="1">
        <v>32.47</v>
      </c>
      <c r="F13" s="1">
        <v>24.92</v>
      </c>
      <c r="H13" s="1">
        <v>34.85</v>
      </c>
      <c r="I13" s="1">
        <v>18.71</v>
      </c>
      <c r="L13" s="1">
        <v>36.659999999999997</v>
      </c>
      <c r="M13" s="1">
        <v>28.69</v>
      </c>
      <c r="O13" s="1">
        <v>29</v>
      </c>
      <c r="P13" s="1">
        <v>21.19</v>
      </c>
    </row>
    <row r="14" spans="1:16">
      <c r="B14" s="1">
        <v>71.930000000000007</v>
      </c>
      <c r="C14" s="1">
        <v>42.66</v>
      </c>
      <c r="E14" s="1">
        <v>36.54</v>
      </c>
      <c r="F14" s="1">
        <v>24.27</v>
      </c>
      <c r="H14" s="1">
        <v>39.229999999999997</v>
      </c>
      <c r="I14" s="1">
        <v>18.399999999999999</v>
      </c>
      <c r="L14" s="1">
        <v>42.28</v>
      </c>
      <c r="M14" s="1">
        <v>28.43</v>
      </c>
      <c r="O14" s="1">
        <v>33.51</v>
      </c>
      <c r="P14" s="1">
        <v>20.89</v>
      </c>
    </row>
    <row r="15" spans="1:16">
      <c r="B15" s="1">
        <v>80.650000000000006</v>
      </c>
      <c r="C15" s="1">
        <v>42.51</v>
      </c>
      <c r="E15" s="1">
        <v>41.07</v>
      </c>
      <c r="F15" s="1">
        <v>24.07</v>
      </c>
      <c r="H15" s="1">
        <v>43.7</v>
      </c>
      <c r="I15" s="1">
        <v>18.170000000000002</v>
      </c>
      <c r="L15" s="1">
        <v>47.33</v>
      </c>
      <c r="M15" s="1">
        <v>27.71</v>
      </c>
      <c r="O15" s="1">
        <v>37.9</v>
      </c>
      <c r="P15" s="1">
        <v>20.78</v>
      </c>
    </row>
    <row r="16" spans="1:16">
      <c r="B16" s="1">
        <v>89.54</v>
      </c>
      <c r="C16" s="1">
        <v>42.39</v>
      </c>
      <c r="E16" s="1">
        <v>45.12</v>
      </c>
      <c r="F16" s="1">
        <v>24.24</v>
      </c>
      <c r="H16" s="1">
        <v>48.15</v>
      </c>
      <c r="I16" s="1">
        <v>18.12</v>
      </c>
      <c r="L16" s="1">
        <v>52.95</v>
      </c>
      <c r="M16" s="1">
        <v>27.63</v>
      </c>
      <c r="O16" s="1">
        <v>42.31</v>
      </c>
      <c r="P16" s="1">
        <v>20.68</v>
      </c>
    </row>
    <row r="17" spans="2:16">
      <c r="B17" s="1">
        <v>98.54</v>
      </c>
      <c r="C17" s="1">
        <v>42.33</v>
      </c>
      <c r="E17" s="1">
        <v>49.38</v>
      </c>
      <c r="F17" s="1">
        <v>23.66</v>
      </c>
      <c r="H17" s="1">
        <v>52.56</v>
      </c>
      <c r="I17" s="1">
        <v>18.149999999999999</v>
      </c>
      <c r="L17" s="1">
        <v>57.91</v>
      </c>
      <c r="M17" s="1">
        <v>27.01</v>
      </c>
      <c r="O17" s="1">
        <v>46.82</v>
      </c>
      <c r="P17" s="1">
        <v>20.5</v>
      </c>
    </row>
    <row r="18" spans="2:16">
      <c r="B18" s="1">
        <v>107.63</v>
      </c>
      <c r="C18" s="1">
        <v>42.17</v>
      </c>
      <c r="E18" s="1">
        <v>53.42</v>
      </c>
      <c r="F18" s="1">
        <v>23.59</v>
      </c>
      <c r="H18" s="1">
        <v>57.05</v>
      </c>
      <c r="I18" s="1">
        <v>17.850000000000001</v>
      </c>
      <c r="L18" s="1">
        <v>63.21</v>
      </c>
      <c r="M18" s="1">
        <v>26.91</v>
      </c>
      <c r="O18" s="1">
        <v>51.31</v>
      </c>
      <c r="P18" s="1">
        <v>20.399999999999999</v>
      </c>
    </row>
    <row r="19" spans="2:16">
      <c r="B19" s="1">
        <v>116.89</v>
      </c>
      <c r="C19" s="1">
        <v>42.05</v>
      </c>
      <c r="E19" s="1">
        <v>57.5</v>
      </c>
      <c r="F19" s="1">
        <v>23.56</v>
      </c>
      <c r="H19" s="1">
        <v>61.73</v>
      </c>
      <c r="I19" s="1">
        <v>17.75</v>
      </c>
      <c r="L19" s="1">
        <v>68.03</v>
      </c>
      <c r="M19" s="1">
        <v>26.52</v>
      </c>
      <c r="O19" s="1">
        <v>55.81</v>
      </c>
      <c r="P19" s="1">
        <v>20.350000000000001</v>
      </c>
    </row>
    <row r="20" spans="2:16">
      <c r="B20" s="1">
        <v>126.03</v>
      </c>
      <c r="C20" s="1">
        <v>41.82</v>
      </c>
      <c r="E20" s="1">
        <v>61.64</v>
      </c>
      <c r="F20" s="1">
        <v>23.49</v>
      </c>
      <c r="H20" s="1">
        <v>66</v>
      </c>
      <c r="I20" s="1">
        <v>17.670000000000002</v>
      </c>
      <c r="L20" s="1">
        <v>73.06</v>
      </c>
      <c r="M20" s="1">
        <v>25.96</v>
      </c>
      <c r="O20" s="1">
        <v>60.22</v>
      </c>
      <c r="P20" s="1">
        <v>20.329999999999998</v>
      </c>
    </row>
    <row r="21" spans="2:16">
      <c r="B21" s="1">
        <v>135.13999999999999</v>
      </c>
      <c r="C21" s="1">
        <v>41.77</v>
      </c>
      <c r="E21" s="1">
        <v>65.900000000000006</v>
      </c>
      <c r="F21" s="1">
        <v>23.04</v>
      </c>
      <c r="H21" s="1">
        <v>70.400000000000006</v>
      </c>
      <c r="I21" s="1">
        <v>17.55</v>
      </c>
      <c r="L21" s="1">
        <v>83.04</v>
      </c>
      <c r="M21" s="1">
        <v>25.63</v>
      </c>
      <c r="O21" s="1">
        <v>64.760000000000005</v>
      </c>
      <c r="P21" s="1">
        <v>20.13</v>
      </c>
    </row>
    <row r="22" spans="2:16">
      <c r="B22" s="1">
        <v>144.12</v>
      </c>
      <c r="C22" s="1">
        <v>41.75</v>
      </c>
      <c r="E22" s="1">
        <v>70.33</v>
      </c>
      <c r="F22" s="1">
        <v>22.86</v>
      </c>
      <c r="H22" s="1">
        <v>74.739999999999995</v>
      </c>
      <c r="I22" s="1">
        <v>17.59</v>
      </c>
      <c r="L22" s="1">
        <v>88.15</v>
      </c>
      <c r="M22" s="1">
        <v>25.34</v>
      </c>
      <c r="O22" s="1">
        <v>69.16</v>
      </c>
      <c r="P22" s="1">
        <v>20.010000000000002</v>
      </c>
    </row>
    <row r="23" spans="2:16">
      <c r="B23" s="1">
        <v>153.29</v>
      </c>
      <c r="C23" s="1">
        <v>41.66</v>
      </c>
      <c r="E23" s="1">
        <v>74.86</v>
      </c>
      <c r="F23" s="1">
        <v>22.43</v>
      </c>
      <c r="H23" s="1">
        <v>79.040000000000006</v>
      </c>
      <c r="I23" s="1">
        <v>17.5</v>
      </c>
      <c r="L23" s="1">
        <v>93.3</v>
      </c>
      <c r="M23" s="1">
        <v>25.4</v>
      </c>
      <c r="O23" s="1">
        <v>73.42</v>
      </c>
      <c r="P23" s="1">
        <v>19.940000000000001</v>
      </c>
    </row>
    <row r="24" spans="2:16">
      <c r="B24" s="1">
        <v>162.34</v>
      </c>
      <c r="C24" s="1">
        <v>41.56</v>
      </c>
      <c r="E24" s="1">
        <v>79.27</v>
      </c>
      <c r="F24" s="1">
        <v>22.31</v>
      </c>
      <c r="H24" s="1">
        <v>83.44</v>
      </c>
      <c r="I24" s="1">
        <v>17.350000000000001</v>
      </c>
      <c r="L24" s="1">
        <v>98.48</v>
      </c>
      <c r="M24" s="1">
        <v>25.18</v>
      </c>
      <c r="O24" s="1">
        <v>77.83</v>
      </c>
      <c r="P24" s="1">
        <v>19.91</v>
      </c>
    </row>
    <row r="25" spans="2:16">
      <c r="B25" s="1">
        <v>171.62</v>
      </c>
      <c r="C25" s="1">
        <v>41.42</v>
      </c>
      <c r="E25" s="1">
        <v>83.77</v>
      </c>
      <c r="F25" s="1">
        <v>22.44</v>
      </c>
      <c r="H25" s="1">
        <v>87.72</v>
      </c>
      <c r="I25" s="1">
        <v>17.260000000000002</v>
      </c>
      <c r="L25" s="1">
        <v>103.63</v>
      </c>
      <c r="M25" s="1">
        <v>24.76</v>
      </c>
      <c r="O25" s="1">
        <v>82.57</v>
      </c>
      <c r="P25" s="1">
        <v>19.78</v>
      </c>
    </row>
    <row r="26" spans="2:16">
      <c r="B26" s="1">
        <v>180.73</v>
      </c>
      <c r="C26" s="1">
        <v>41.45</v>
      </c>
      <c r="E26" s="1">
        <v>88.19</v>
      </c>
      <c r="F26" s="1">
        <v>22.21</v>
      </c>
      <c r="H26" s="1">
        <v>92.03</v>
      </c>
      <c r="I26" s="1">
        <v>17.29</v>
      </c>
      <c r="L26" s="1">
        <v>114.09</v>
      </c>
      <c r="M26" s="1">
        <v>24.73</v>
      </c>
      <c r="O26" s="1">
        <v>86.95</v>
      </c>
      <c r="P26" s="1">
        <v>19.77</v>
      </c>
    </row>
    <row r="27" spans="2:16">
      <c r="B27" s="1">
        <v>190.06</v>
      </c>
      <c r="C27" s="1">
        <v>41.31</v>
      </c>
      <c r="E27" s="1">
        <v>92.57</v>
      </c>
      <c r="F27" s="1">
        <v>22.09</v>
      </c>
      <c r="H27" s="1">
        <v>96.5</v>
      </c>
      <c r="I27" s="1">
        <v>17.21</v>
      </c>
      <c r="L27" s="1">
        <v>119.26</v>
      </c>
      <c r="M27" s="1">
        <v>24.56</v>
      </c>
      <c r="O27" s="1">
        <v>91.46</v>
      </c>
      <c r="P27" s="1">
        <v>19.649999999999999</v>
      </c>
    </row>
    <row r="28" spans="2:16">
      <c r="B28" s="1">
        <v>199.11</v>
      </c>
      <c r="C28" s="1">
        <v>41.18</v>
      </c>
      <c r="E28" s="1">
        <v>96.64</v>
      </c>
      <c r="F28" s="1">
        <v>21.87</v>
      </c>
      <c r="H28" s="1">
        <v>101</v>
      </c>
      <c r="I28" s="1">
        <v>17.149999999999999</v>
      </c>
      <c r="L28" s="1">
        <v>124.78</v>
      </c>
      <c r="M28" s="1">
        <v>24.38</v>
      </c>
      <c r="O28" s="1">
        <v>95.83</v>
      </c>
      <c r="P28" s="1">
        <v>19.62</v>
      </c>
    </row>
    <row r="29" spans="2:16">
      <c r="B29" s="1">
        <v>208.15</v>
      </c>
      <c r="C29" s="1">
        <v>41.16</v>
      </c>
      <c r="E29" s="1">
        <v>100.78</v>
      </c>
      <c r="F29" s="1">
        <v>21.79</v>
      </c>
      <c r="H29" s="1">
        <v>105.41</v>
      </c>
      <c r="I29" s="1">
        <v>17</v>
      </c>
      <c r="L29" s="1">
        <v>130.06</v>
      </c>
      <c r="M29" s="1">
        <v>24.38</v>
      </c>
      <c r="O29" s="1">
        <v>100.43</v>
      </c>
      <c r="P29" s="1">
        <v>19.52</v>
      </c>
    </row>
    <row r="30" spans="2:16">
      <c r="B30" s="1">
        <v>216.88</v>
      </c>
      <c r="C30" s="1">
        <v>41.21</v>
      </c>
      <c r="E30" s="1">
        <v>104.86</v>
      </c>
      <c r="F30" s="1">
        <v>21.91</v>
      </c>
      <c r="H30" s="1">
        <v>109.68</v>
      </c>
      <c r="I30" s="1">
        <v>16.920000000000002</v>
      </c>
      <c r="L30" s="1">
        <v>140.51</v>
      </c>
      <c r="M30" s="1">
        <v>24.35</v>
      </c>
      <c r="O30" s="1">
        <v>104.72</v>
      </c>
      <c r="P30" s="1">
        <v>19.54</v>
      </c>
    </row>
    <row r="31" spans="2:16">
      <c r="B31" s="1">
        <v>225.81</v>
      </c>
      <c r="C31" s="1">
        <v>41.02</v>
      </c>
      <c r="E31" s="1">
        <v>109.15</v>
      </c>
      <c r="F31" s="1">
        <v>21.58</v>
      </c>
      <c r="H31" s="1">
        <v>114.11</v>
      </c>
      <c r="I31" s="1">
        <v>16.97</v>
      </c>
      <c r="L31" s="1">
        <v>146.11000000000001</v>
      </c>
      <c r="M31" s="1">
        <v>24.11</v>
      </c>
      <c r="O31" s="1">
        <v>109.44</v>
      </c>
      <c r="P31" s="1">
        <v>19.48</v>
      </c>
    </row>
    <row r="32" spans="2:16">
      <c r="B32" s="1">
        <v>234.69</v>
      </c>
      <c r="C32" s="1">
        <v>40.9</v>
      </c>
      <c r="E32" s="1">
        <v>113.22</v>
      </c>
      <c r="F32" s="1">
        <v>21.48</v>
      </c>
      <c r="H32" s="1">
        <v>118.41</v>
      </c>
      <c r="I32" s="1">
        <v>16.89</v>
      </c>
      <c r="L32" s="1">
        <v>152.29</v>
      </c>
      <c r="M32" s="1">
        <v>23.84</v>
      </c>
      <c r="O32" s="1">
        <v>113.88</v>
      </c>
      <c r="P32" s="1">
        <v>19.43</v>
      </c>
    </row>
    <row r="33" spans="2:16">
      <c r="B33" s="1">
        <v>243.69</v>
      </c>
      <c r="C33" s="1">
        <v>40.869999999999997</v>
      </c>
      <c r="E33" s="1">
        <v>117.41</v>
      </c>
      <c r="F33" s="1">
        <v>21.38</v>
      </c>
      <c r="H33" s="1">
        <v>122.69</v>
      </c>
      <c r="I33" s="1">
        <v>16.91</v>
      </c>
      <c r="L33" s="1">
        <v>157.47</v>
      </c>
      <c r="M33" s="1">
        <v>23.79</v>
      </c>
      <c r="O33" s="1">
        <v>118.38</v>
      </c>
      <c r="P33" s="1">
        <v>19.309999999999999</v>
      </c>
    </row>
    <row r="34" spans="2:16">
      <c r="B34" s="1">
        <v>252.69</v>
      </c>
      <c r="C34" s="1">
        <v>40.85</v>
      </c>
      <c r="E34" s="1">
        <v>121.45</v>
      </c>
      <c r="F34" s="1">
        <v>21.34</v>
      </c>
      <c r="H34" s="1">
        <v>127</v>
      </c>
      <c r="I34" s="1">
        <v>16.75</v>
      </c>
      <c r="L34" s="1">
        <v>162.62</v>
      </c>
      <c r="M34" s="1">
        <v>23.63</v>
      </c>
      <c r="O34" s="1">
        <v>123</v>
      </c>
      <c r="P34" s="1">
        <v>19.27</v>
      </c>
    </row>
    <row r="35" spans="2:16">
      <c r="B35" s="1">
        <v>261.33</v>
      </c>
      <c r="C35" s="1">
        <v>40.79</v>
      </c>
      <c r="E35" s="1">
        <v>126.01</v>
      </c>
      <c r="F35" s="1">
        <v>21.32</v>
      </c>
      <c r="H35" s="1">
        <v>131.30000000000001</v>
      </c>
      <c r="I35" s="1">
        <v>16.77</v>
      </c>
      <c r="L35" s="1">
        <v>168.07</v>
      </c>
      <c r="M35" s="1">
        <v>23.41</v>
      </c>
      <c r="O35" s="1">
        <v>127.51</v>
      </c>
      <c r="P35" s="1">
        <v>19.23</v>
      </c>
    </row>
    <row r="36" spans="2:16">
      <c r="B36" s="1">
        <v>269.97000000000003</v>
      </c>
      <c r="C36" s="1">
        <v>40.619999999999997</v>
      </c>
      <c r="E36" s="1">
        <v>130.4</v>
      </c>
      <c r="F36" s="1">
        <v>21.36</v>
      </c>
      <c r="H36" s="1">
        <v>135.71</v>
      </c>
      <c r="I36" s="1">
        <v>16.82</v>
      </c>
      <c r="L36" s="1">
        <v>178.31</v>
      </c>
      <c r="M36" s="1">
        <v>23.21</v>
      </c>
      <c r="O36" s="1">
        <v>131.91</v>
      </c>
      <c r="P36" s="1">
        <v>19.399999999999999</v>
      </c>
    </row>
    <row r="37" spans="2:16">
      <c r="B37" s="1">
        <v>279.17</v>
      </c>
      <c r="C37" s="1">
        <v>40.72</v>
      </c>
      <c r="E37" s="1">
        <v>134.91999999999999</v>
      </c>
      <c r="F37" s="1">
        <v>21.1</v>
      </c>
      <c r="H37" s="1">
        <v>139.99</v>
      </c>
      <c r="I37" s="1">
        <v>16.7</v>
      </c>
      <c r="L37" s="1">
        <v>183.61</v>
      </c>
      <c r="M37" s="1">
        <v>23.22</v>
      </c>
      <c r="O37" s="1">
        <v>136.47999999999999</v>
      </c>
      <c r="P37" s="1">
        <v>19.21</v>
      </c>
    </row>
    <row r="38" spans="2:16">
      <c r="B38" s="1">
        <v>287.98</v>
      </c>
      <c r="C38" s="1">
        <v>40.549999999999997</v>
      </c>
      <c r="E38" s="1">
        <v>139.22</v>
      </c>
      <c r="F38" s="1">
        <v>20.97</v>
      </c>
      <c r="H38" s="1">
        <v>144.18</v>
      </c>
      <c r="I38" s="1">
        <v>16.670000000000002</v>
      </c>
      <c r="L38" s="1">
        <v>194.27</v>
      </c>
      <c r="M38" s="1">
        <v>23.28</v>
      </c>
      <c r="O38" s="1">
        <v>140.79</v>
      </c>
      <c r="P38" s="1">
        <v>19.22</v>
      </c>
    </row>
    <row r="39" spans="2:16">
      <c r="B39" s="1">
        <v>296.64999999999998</v>
      </c>
      <c r="C39" s="1">
        <v>40.5</v>
      </c>
      <c r="E39" s="1">
        <v>144.09</v>
      </c>
      <c r="F39" s="1">
        <v>20.9</v>
      </c>
      <c r="H39" s="1">
        <v>148.58000000000001</v>
      </c>
      <c r="I39" s="1">
        <v>16.649999999999999</v>
      </c>
      <c r="L39" s="1">
        <v>199.24</v>
      </c>
      <c r="M39" s="1">
        <v>23.23</v>
      </c>
      <c r="O39" s="1">
        <v>145.22</v>
      </c>
      <c r="P39" s="1">
        <v>19.100000000000001</v>
      </c>
    </row>
    <row r="40" spans="2:16">
      <c r="B40" s="1">
        <v>305.74</v>
      </c>
      <c r="C40" s="1">
        <v>40.54</v>
      </c>
      <c r="E40" s="1">
        <v>148.62</v>
      </c>
      <c r="F40" s="1">
        <v>20.84</v>
      </c>
      <c r="H40" s="1">
        <v>152.85</v>
      </c>
      <c r="I40" s="1">
        <v>16.68</v>
      </c>
      <c r="L40" s="1">
        <v>204.31</v>
      </c>
      <c r="M40" s="1">
        <v>23.13</v>
      </c>
      <c r="O40" s="1">
        <v>149.63999999999999</v>
      </c>
      <c r="P40" s="1">
        <v>19.079999999999998</v>
      </c>
    </row>
    <row r="41" spans="2:16">
      <c r="B41" s="1">
        <v>314.73</v>
      </c>
      <c r="C41" s="1">
        <v>40.380000000000003</v>
      </c>
      <c r="E41" s="1">
        <v>153.12</v>
      </c>
      <c r="F41" s="1">
        <v>20.92</v>
      </c>
      <c r="H41" s="1">
        <v>157.24</v>
      </c>
      <c r="I41" s="1">
        <v>16.46</v>
      </c>
      <c r="L41" s="1">
        <v>209.65</v>
      </c>
      <c r="M41" s="1">
        <v>23.11</v>
      </c>
      <c r="O41" s="1">
        <v>154.44</v>
      </c>
      <c r="P41" s="1">
        <v>18.989999999999998</v>
      </c>
    </row>
    <row r="42" spans="2:16">
      <c r="B42" s="1">
        <v>323.48</v>
      </c>
      <c r="C42" s="1">
        <v>40.36</v>
      </c>
      <c r="E42" s="1">
        <v>157.55000000000001</v>
      </c>
      <c r="F42" s="1">
        <v>20.84</v>
      </c>
      <c r="H42" s="1">
        <v>161.38999999999999</v>
      </c>
      <c r="I42" s="1">
        <v>16.489999999999998</v>
      </c>
      <c r="L42" s="1">
        <v>214.85</v>
      </c>
      <c r="M42" s="1">
        <v>22.82</v>
      </c>
      <c r="O42" s="1">
        <v>158.85</v>
      </c>
      <c r="P42" s="1">
        <v>18.96</v>
      </c>
    </row>
    <row r="43" spans="2:16">
      <c r="B43" s="1">
        <v>332.18</v>
      </c>
      <c r="C43" s="1">
        <v>40.270000000000003</v>
      </c>
      <c r="E43" s="1">
        <v>161.97</v>
      </c>
      <c r="F43" s="1">
        <v>20.76</v>
      </c>
      <c r="H43" s="1">
        <v>165.68</v>
      </c>
      <c r="I43" s="1">
        <v>16.510000000000002</v>
      </c>
      <c r="L43" s="1">
        <v>225.18</v>
      </c>
      <c r="M43" s="1">
        <v>22.76</v>
      </c>
      <c r="O43" s="1">
        <v>162.91999999999999</v>
      </c>
      <c r="P43" s="1">
        <v>18.920000000000002</v>
      </c>
    </row>
    <row r="44" spans="2:16">
      <c r="B44" s="1">
        <v>340.84</v>
      </c>
      <c r="C44" s="1">
        <v>40.26</v>
      </c>
      <c r="E44" s="1">
        <v>166.4</v>
      </c>
      <c r="F44" s="1">
        <v>20.62</v>
      </c>
      <c r="H44" s="1">
        <v>169.85</v>
      </c>
      <c r="I44" s="1">
        <v>16.420000000000002</v>
      </c>
      <c r="L44" s="1">
        <v>230.15</v>
      </c>
      <c r="M44" s="1">
        <v>22.71</v>
      </c>
      <c r="O44" s="1">
        <v>167.32</v>
      </c>
      <c r="P44" s="1">
        <v>18.850000000000001</v>
      </c>
    </row>
    <row r="45" spans="2:16">
      <c r="B45" s="1">
        <v>349.7</v>
      </c>
      <c r="C45" s="1">
        <v>40.06</v>
      </c>
      <c r="E45" s="1">
        <v>170.7</v>
      </c>
      <c r="F45" s="1">
        <v>20.5</v>
      </c>
      <c r="H45" s="1">
        <v>174.26</v>
      </c>
      <c r="I45" s="1">
        <v>16.399999999999999</v>
      </c>
      <c r="L45" s="1">
        <v>234.94</v>
      </c>
      <c r="M45" s="1">
        <v>22.66</v>
      </c>
      <c r="O45" s="1">
        <v>172</v>
      </c>
      <c r="P45" s="1">
        <v>18.86</v>
      </c>
    </row>
    <row r="46" spans="2:16">
      <c r="B46" s="1">
        <v>358.52</v>
      </c>
      <c r="C46" s="1">
        <v>40.19</v>
      </c>
      <c r="E46" s="1">
        <v>175.07</v>
      </c>
      <c r="F46" s="1">
        <v>20.45</v>
      </c>
      <c r="H46" s="1">
        <v>178.57</v>
      </c>
      <c r="I46" s="1">
        <v>16.38</v>
      </c>
      <c r="L46" s="1">
        <v>239.92</v>
      </c>
      <c r="M46" s="1">
        <v>22.65</v>
      </c>
      <c r="O46" s="1">
        <v>176.4</v>
      </c>
      <c r="P46" s="1">
        <v>18.84</v>
      </c>
    </row>
    <row r="47" spans="2:16">
      <c r="B47" s="1">
        <v>367.34</v>
      </c>
      <c r="C47" s="1">
        <v>40.200000000000003</v>
      </c>
      <c r="E47" s="1">
        <v>180.12</v>
      </c>
      <c r="F47" s="1">
        <v>20.41</v>
      </c>
      <c r="H47" s="1">
        <v>182.87</v>
      </c>
      <c r="I47" s="1">
        <v>16.29</v>
      </c>
      <c r="L47" s="1">
        <v>255.55</v>
      </c>
      <c r="M47" s="1">
        <v>22.69</v>
      </c>
      <c r="O47" s="1">
        <v>181.06</v>
      </c>
      <c r="P47" s="1">
        <v>18.8</v>
      </c>
    </row>
    <row r="48" spans="2:16">
      <c r="B48" s="1">
        <v>376.22</v>
      </c>
      <c r="C48" s="1">
        <v>40.11</v>
      </c>
      <c r="E48" s="1">
        <v>184.54</v>
      </c>
      <c r="F48" s="1">
        <v>20.5</v>
      </c>
      <c r="H48" s="1">
        <v>187.28</v>
      </c>
      <c r="I48" s="1">
        <v>16.329999999999998</v>
      </c>
      <c r="L48" s="1">
        <v>260.74</v>
      </c>
      <c r="M48" s="1">
        <v>22.55</v>
      </c>
      <c r="O48" s="1">
        <v>185.93</v>
      </c>
      <c r="P48" s="1">
        <v>18.77</v>
      </c>
    </row>
    <row r="49" spans="2:16">
      <c r="B49" s="1">
        <v>384.95</v>
      </c>
      <c r="C49" s="1">
        <v>39.979999999999997</v>
      </c>
      <c r="E49" s="1">
        <v>188.91</v>
      </c>
      <c r="F49" s="1">
        <v>20.48</v>
      </c>
      <c r="H49" s="1">
        <v>191.5</v>
      </c>
      <c r="I49" s="1">
        <v>16.25</v>
      </c>
      <c r="L49" s="1">
        <v>266.06</v>
      </c>
      <c r="M49" s="1">
        <v>22.55</v>
      </c>
      <c r="O49" s="1">
        <v>190.47</v>
      </c>
      <c r="P49" s="1">
        <v>18.72</v>
      </c>
    </row>
    <row r="50" spans="2:16">
      <c r="B50" s="1">
        <v>393.95</v>
      </c>
      <c r="C50" s="1">
        <v>39.85</v>
      </c>
      <c r="E50" s="1">
        <v>193.35</v>
      </c>
      <c r="F50" s="1">
        <v>20.350000000000001</v>
      </c>
      <c r="H50" s="1">
        <v>195.8</v>
      </c>
      <c r="I50" s="1">
        <v>16.23</v>
      </c>
      <c r="L50" s="1">
        <v>271.27</v>
      </c>
      <c r="M50" s="1">
        <v>22.54</v>
      </c>
      <c r="O50" s="1">
        <v>194.71</v>
      </c>
      <c r="P50" s="1">
        <v>18.73</v>
      </c>
    </row>
    <row r="51" spans="2:16">
      <c r="B51" s="1">
        <v>402.86</v>
      </c>
      <c r="C51" s="1">
        <v>39.909999999999997</v>
      </c>
      <c r="E51" s="1">
        <v>197.89</v>
      </c>
      <c r="F51" s="1">
        <v>20.12</v>
      </c>
      <c r="H51" s="1">
        <v>200.1</v>
      </c>
      <c r="I51" s="1">
        <v>16.239999999999998</v>
      </c>
      <c r="L51" s="1">
        <v>276.68</v>
      </c>
      <c r="M51" s="1">
        <v>22.33</v>
      </c>
      <c r="O51" s="1">
        <v>198.79</v>
      </c>
      <c r="P51" s="1">
        <v>18.739999999999998</v>
      </c>
    </row>
    <row r="52" spans="2:16">
      <c r="B52" s="1">
        <v>411.68</v>
      </c>
      <c r="C52" s="1">
        <v>39.72</v>
      </c>
      <c r="E52" s="1">
        <v>202.43</v>
      </c>
      <c r="F52" s="1">
        <v>20.190000000000001</v>
      </c>
      <c r="H52" s="1">
        <v>204.57</v>
      </c>
      <c r="I52" s="1">
        <v>16.18</v>
      </c>
      <c r="L52" s="1">
        <v>282.01</v>
      </c>
      <c r="M52" s="1">
        <v>22.29</v>
      </c>
      <c r="O52" s="1">
        <v>203.11</v>
      </c>
      <c r="P52" s="1">
        <v>18.79</v>
      </c>
    </row>
    <row r="53" spans="2:16">
      <c r="B53" s="1">
        <v>421.14</v>
      </c>
      <c r="C53" s="1">
        <v>39.82</v>
      </c>
      <c r="E53" s="1">
        <v>206.91</v>
      </c>
      <c r="F53" s="1">
        <v>20.149999999999999</v>
      </c>
      <c r="H53" s="1">
        <v>209.21</v>
      </c>
      <c r="I53" s="1">
        <v>16.170000000000002</v>
      </c>
      <c r="L53" s="1">
        <v>287.61</v>
      </c>
      <c r="M53" s="1">
        <v>22.32</v>
      </c>
      <c r="O53" s="1">
        <v>207.47</v>
      </c>
      <c r="P53" s="1">
        <v>18.61</v>
      </c>
    </row>
    <row r="54" spans="2:16">
      <c r="B54" s="1">
        <v>430.04</v>
      </c>
      <c r="C54" s="1">
        <v>39.78</v>
      </c>
      <c r="E54" s="1">
        <v>211.25</v>
      </c>
      <c r="F54" s="1">
        <v>20.03</v>
      </c>
      <c r="H54" s="1">
        <v>213.84</v>
      </c>
      <c r="I54" s="1">
        <v>16.100000000000001</v>
      </c>
      <c r="L54" s="1">
        <v>292.79000000000002</v>
      </c>
      <c r="M54" s="1">
        <v>22.22</v>
      </c>
      <c r="O54" s="1">
        <v>211.99</v>
      </c>
      <c r="P54" s="1">
        <v>18.579999999999998</v>
      </c>
    </row>
    <row r="55" spans="2:16">
      <c r="B55" s="1">
        <v>438.93</v>
      </c>
      <c r="C55" s="1">
        <v>39.68</v>
      </c>
      <c r="E55" s="1">
        <v>215.78</v>
      </c>
      <c r="F55" s="1">
        <v>20.079999999999998</v>
      </c>
      <c r="H55" s="1">
        <v>218.33</v>
      </c>
      <c r="I55" s="1">
        <v>16.04</v>
      </c>
      <c r="L55" s="1">
        <v>297.95</v>
      </c>
      <c r="M55" s="1">
        <v>22.32</v>
      </c>
      <c r="O55" s="1">
        <v>216.35</v>
      </c>
      <c r="P55" s="1">
        <v>18.53</v>
      </c>
    </row>
    <row r="56" spans="2:16">
      <c r="B56" s="1">
        <v>447.93</v>
      </c>
      <c r="C56" s="1">
        <v>39.79</v>
      </c>
      <c r="E56" s="1">
        <v>220.2</v>
      </c>
      <c r="F56" s="1">
        <v>20.100000000000001</v>
      </c>
      <c r="H56" s="1">
        <v>222.39</v>
      </c>
      <c r="I56" s="1">
        <v>16.04</v>
      </c>
      <c r="L56" s="1">
        <v>314.38</v>
      </c>
      <c r="M56" s="1">
        <v>22.35</v>
      </c>
      <c r="O56" s="1">
        <v>220.84</v>
      </c>
      <c r="P56" s="1">
        <v>18.54</v>
      </c>
    </row>
    <row r="57" spans="2:16">
      <c r="B57" s="1">
        <v>456.34</v>
      </c>
      <c r="C57" s="1">
        <v>39.659999999999997</v>
      </c>
      <c r="E57" s="1">
        <v>224.6</v>
      </c>
      <c r="F57" s="1">
        <v>20.079999999999998</v>
      </c>
      <c r="H57" s="1">
        <v>226.75</v>
      </c>
      <c r="I57" s="1">
        <v>16.02</v>
      </c>
      <c r="L57" s="1">
        <v>319.67</v>
      </c>
      <c r="M57" s="1">
        <v>22.24</v>
      </c>
      <c r="O57" s="1">
        <v>225.47</v>
      </c>
      <c r="P57" s="1">
        <v>18.54</v>
      </c>
    </row>
    <row r="58" spans="2:16">
      <c r="B58" s="1">
        <v>464.36</v>
      </c>
      <c r="C58" s="1">
        <v>39.6</v>
      </c>
      <c r="E58" s="1">
        <v>229.06</v>
      </c>
      <c r="F58" s="1">
        <v>20.02</v>
      </c>
      <c r="H58" s="1">
        <v>231.16</v>
      </c>
      <c r="I58" s="1">
        <v>16.04</v>
      </c>
      <c r="L58" s="1">
        <v>324.74</v>
      </c>
      <c r="M58" s="1">
        <v>22.16</v>
      </c>
      <c r="O58" s="1">
        <v>230</v>
      </c>
      <c r="P58" s="1">
        <v>18.52</v>
      </c>
    </row>
    <row r="59" spans="2:16">
      <c r="B59" s="1">
        <v>472.05</v>
      </c>
      <c r="C59" s="1">
        <v>39.57</v>
      </c>
      <c r="E59" s="1">
        <v>233.91</v>
      </c>
      <c r="F59" s="1">
        <v>19.79</v>
      </c>
      <c r="H59" s="1">
        <v>235.49</v>
      </c>
      <c r="I59" s="1">
        <v>15.96</v>
      </c>
      <c r="L59" s="1">
        <v>329.84</v>
      </c>
      <c r="M59" s="1">
        <v>22.11</v>
      </c>
      <c r="O59" s="1">
        <v>234.65</v>
      </c>
      <c r="P59" s="1">
        <v>18.47</v>
      </c>
    </row>
    <row r="60" spans="2:16">
      <c r="B60" s="1">
        <v>478.8</v>
      </c>
      <c r="C60" s="1">
        <v>39.630000000000003</v>
      </c>
      <c r="E60" s="1">
        <v>238.33</v>
      </c>
      <c r="F60" s="1">
        <v>19.73</v>
      </c>
      <c r="H60" s="1">
        <v>239.91</v>
      </c>
      <c r="I60" s="1">
        <v>16.010000000000002</v>
      </c>
      <c r="L60" s="1">
        <v>335.2</v>
      </c>
      <c r="M60" s="1">
        <v>22.07</v>
      </c>
      <c r="O60" s="1">
        <v>238.98</v>
      </c>
      <c r="P60" s="1">
        <v>18.54</v>
      </c>
    </row>
    <row r="61" spans="2:16">
      <c r="B61" s="1">
        <v>485.46</v>
      </c>
      <c r="C61" s="1">
        <v>39.619999999999997</v>
      </c>
      <c r="E61" s="1">
        <v>242.75</v>
      </c>
      <c r="F61" s="1">
        <v>19.7</v>
      </c>
      <c r="H61" s="1">
        <v>244.12</v>
      </c>
      <c r="I61" s="1">
        <v>15.97</v>
      </c>
      <c r="L61" s="1">
        <v>340.63</v>
      </c>
      <c r="M61" s="1">
        <v>22.04</v>
      </c>
      <c r="O61" s="1">
        <v>243.49</v>
      </c>
      <c r="P61" s="1">
        <v>18.46</v>
      </c>
    </row>
    <row r="62" spans="2:16">
      <c r="B62" s="1">
        <v>492.05</v>
      </c>
      <c r="C62" s="1">
        <v>39.54</v>
      </c>
      <c r="E62" s="1">
        <v>247.08</v>
      </c>
      <c r="F62" s="1">
        <v>19.670000000000002</v>
      </c>
      <c r="H62" s="1">
        <v>248.56</v>
      </c>
      <c r="I62" s="1">
        <v>15.95</v>
      </c>
      <c r="L62" s="1">
        <v>345.95</v>
      </c>
      <c r="M62" s="1">
        <v>22.05</v>
      </c>
      <c r="O62" s="1">
        <v>248.01</v>
      </c>
      <c r="P62" s="1">
        <v>18.43</v>
      </c>
    </row>
    <row r="63" spans="2:16">
      <c r="B63" s="1">
        <v>498.55</v>
      </c>
      <c r="C63" s="1">
        <v>39.51</v>
      </c>
      <c r="E63" s="1">
        <v>251.87</v>
      </c>
      <c r="F63" s="1">
        <v>19.64</v>
      </c>
      <c r="H63" s="1">
        <v>252.94</v>
      </c>
      <c r="I63" s="1">
        <v>15.88</v>
      </c>
      <c r="L63" s="1">
        <v>356.56</v>
      </c>
      <c r="M63" s="1">
        <v>21.99</v>
      </c>
      <c r="O63" s="1">
        <v>252.64</v>
      </c>
      <c r="P63" s="1">
        <v>18.41</v>
      </c>
    </row>
    <row r="64" spans="2:16">
      <c r="B64" s="1">
        <v>505.13</v>
      </c>
      <c r="C64" s="1">
        <v>39.42</v>
      </c>
      <c r="E64" s="1">
        <v>256.39</v>
      </c>
      <c r="F64" s="1">
        <v>19.600000000000001</v>
      </c>
      <c r="H64" s="1">
        <v>257.26</v>
      </c>
      <c r="I64" s="1">
        <v>15.86</v>
      </c>
      <c r="L64" s="1">
        <v>361.84</v>
      </c>
      <c r="M64" s="1">
        <v>21.78</v>
      </c>
      <c r="O64" s="1">
        <v>257.02</v>
      </c>
      <c r="P64" s="1">
        <v>18.399999999999999</v>
      </c>
    </row>
    <row r="65" spans="2:16">
      <c r="B65" s="1">
        <v>511.76</v>
      </c>
      <c r="C65" s="1">
        <v>39.5</v>
      </c>
      <c r="E65" s="1">
        <v>260.85000000000002</v>
      </c>
      <c r="F65" s="1">
        <v>19.66</v>
      </c>
      <c r="H65" s="1">
        <v>261.76</v>
      </c>
      <c r="I65" s="1">
        <v>15.83</v>
      </c>
      <c r="L65" s="1">
        <v>367.25</v>
      </c>
      <c r="M65" s="1">
        <v>21.76</v>
      </c>
      <c r="O65" s="1">
        <v>261.77</v>
      </c>
      <c r="P65" s="1">
        <v>18.43</v>
      </c>
    </row>
    <row r="66" spans="2:16">
      <c r="B66" s="1">
        <v>518.34</v>
      </c>
      <c r="C66" s="1">
        <v>39.409999999999997</v>
      </c>
      <c r="E66" s="1">
        <v>265.27999999999997</v>
      </c>
      <c r="F66" s="1">
        <v>19.72</v>
      </c>
      <c r="H66" s="1">
        <v>266.08999999999997</v>
      </c>
      <c r="I66" s="1">
        <v>15.81</v>
      </c>
      <c r="L66" s="1">
        <v>408.7</v>
      </c>
      <c r="M66" s="1">
        <v>21.71</v>
      </c>
      <c r="O66" s="1">
        <v>266.06</v>
      </c>
      <c r="P66" s="1">
        <v>18.47</v>
      </c>
    </row>
    <row r="67" spans="2:16">
      <c r="B67" s="1">
        <v>524.87</v>
      </c>
      <c r="C67" s="1">
        <v>39.4</v>
      </c>
      <c r="E67" s="1">
        <v>269.92</v>
      </c>
      <c r="F67" s="1">
        <v>19.62</v>
      </c>
      <c r="H67" s="1">
        <v>270.63</v>
      </c>
      <c r="I67" s="1">
        <v>15.82</v>
      </c>
      <c r="L67" s="1">
        <v>413.85</v>
      </c>
      <c r="M67" s="1">
        <v>21.69</v>
      </c>
      <c r="O67" s="1">
        <v>270.36</v>
      </c>
      <c r="P67" s="1">
        <v>18.3</v>
      </c>
    </row>
    <row r="68" spans="2:16">
      <c r="B68" s="1">
        <v>531.41</v>
      </c>
      <c r="C68" s="1">
        <v>39.35</v>
      </c>
      <c r="E68" s="1">
        <v>274.37</v>
      </c>
      <c r="F68" s="1">
        <v>19.57</v>
      </c>
      <c r="H68" s="1">
        <v>274.93</v>
      </c>
      <c r="I68" s="1">
        <v>15.8</v>
      </c>
      <c r="L68" s="1">
        <v>418.89</v>
      </c>
      <c r="M68" s="1">
        <v>21.6</v>
      </c>
      <c r="O68" s="1">
        <v>274.99</v>
      </c>
      <c r="P68" s="1">
        <v>18.27</v>
      </c>
    </row>
    <row r="69" spans="2:16">
      <c r="B69" s="1">
        <v>537.96</v>
      </c>
      <c r="C69" s="1">
        <v>39.299999999999997</v>
      </c>
      <c r="E69" s="1">
        <v>278.92</v>
      </c>
      <c r="F69" s="1">
        <v>19.5</v>
      </c>
      <c r="H69" s="1">
        <v>279.12</v>
      </c>
      <c r="I69" s="1">
        <v>15.76</v>
      </c>
      <c r="L69" s="1">
        <v>424.29</v>
      </c>
      <c r="M69" s="1">
        <v>21.62</v>
      </c>
      <c r="O69" s="1">
        <v>279.58</v>
      </c>
      <c r="P69" s="1">
        <v>18.260000000000002</v>
      </c>
    </row>
    <row r="70" spans="2:16">
      <c r="B70" s="1">
        <v>544.67999999999995</v>
      </c>
      <c r="C70" s="1">
        <v>39.29</v>
      </c>
      <c r="E70" s="1">
        <v>283.35000000000002</v>
      </c>
      <c r="F70" s="1">
        <v>19.38</v>
      </c>
      <c r="H70" s="1">
        <v>283.52999999999997</v>
      </c>
      <c r="I70" s="1">
        <v>15.77</v>
      </c>
      <c r="L70" s="1">
        <v>429.8</v>
      </c>
      <c r="M70" s="1">
        <v>21.55</v>
      </c>
      <c r="O70" s="1">
        <v>284.13</v>
      </c>
      <c r="P70" s="1">
        <v>18.25</v>
      </c>
    </row>
    <row r="71" spans="2:16">
      <c r="B71" s="1">
        <v>551.15</v>
      </c>
      <c r="C71" s="1">
        <v>39.270000000000003</v>
      </c>
      <c r="E71" s="1">
        <v>287.91000000000003</v>
      </c>
      <c r="F71" s="1">
        <v>19.36</v>
      </c>
      <c r="H71" s="1">
        <v>288.06</v>
      </c>
      <c r="I71" s="1">
        <v>15.77</v>
      </c>
      <c r="L71" s="1">
        <v>435.55</v>
      </c>
      <c r="M71" s="1">
        <v>21.6</v>
      </c>
      <c r="O71" s="1">
        <v>288.64</v>
      </c>
      <c r="P71" s="1">
        <v>18.190000000000001</v>
      </c>
    </row>
    <row r="72" spans="2:16">
      <c r="B72" s="1">
        <v>557.76</v>
      </c>
      <c r="C72" s="1">
        <v>39.270000000000003</v>
      </c>
      <c r="E72" s="1">
        <v>292.33</v>
      </c>
      <c r="F72" s="1">
        <v>19.329999999999998</v>
      </c>
      <c r="H72" s="1">
        <v>292.55</v>
      </c>
      <c r="I72" s="1">
        <v>15.76</v>
      </c>
      <c r="L72" s="1">
        <v>441.07</v>
      </c>
      <c r="M72" s="1">
        <v>21.51</v>
      </c>
      <c r="O72" s="1">
        <v>293.05</v>
      </c>
      <c r="P72" s="1">
        <v>18.25</v>
      </c>
    </row>
    <row r="73" spans="2:16">
      <c r="B73" s="1">
        <v>564.5</v>
      </c>
      <c r="C73" s="1">
        <v>39.229999999999997</v>
      </c>
      <c r="E73" s="1">
        <v>296.74</v>
      </c>
      <c r="F73" s="1">
        <v>19.28</v>
      </c>
      <c r="H73" s="1">
        <v>297.10000000000002</v>
      </c>
      <c r="I73" s="1">
        <v>15.7</v>
      </c>
      <c r="L73" s="1">
        <v>446.15</v>
      </c>
      <c r="M73" s="1">
        <v>21.56</v>
      </c>
      <c r="O73" s="1">
        <v>297.58</v>
      </c>
      <c r="P73" s="1">
        <v>18.16</v>
      </c>
    </row>
    <row r="74" spans="2:16">
      <c r="B74" s="1">
        <v>571.26</v>
      </c>
      <c r="C74" s="1">
        <v>39.299999999999997</v>
      </c>
      <c r="E74" s="1">
        <v>301.17</v>
      </c>
      <c r="F74" s="1">
        <v>19.29</v>
      </c>
      <c r="H74" s="1">
        <v>301.56</v>
      </c>
      <c r="I74" s="1">
        <v>15.67</v>
      </c>
      <c r="L74" s="1">
        <v>451.25</v>
      </c>
      <c r="M74" s="1">
        <v>21.44</v>
      </c>
      <c r="O74" s="1">
        <v>301.88</v>
      </c>
      <c r="P74" s="1">
        <v>18.12</v>
      </c>
    </row>
    <row r="75" spans="2:16">
      <c r="B75" s="1">
        <v>577.78</v>
      </c>
      <c r="C75" s="1">
        <v>39.24</v>
      </c>
      <c r="E75" s="1">
        <v>305.81</v>
      </c>
      <c r="F75" s="1">
        <v>19.28</v>
      </c>
      <c r="H75" s="1">
        <v>305.89999999999998</v>
      </c>
      <c r="I75" s="1">
        <v>15.74</v>
      </c>
      <c r="L75" s="1">
        <v>466.55</v>
      </c>
      <c r="M75" s="1">
        <v>21.35</v>
      </c>
      <c r="O75" s="1">
        <v>306.41000000000003</v>
      </c>
      <c r="P75" s="1">
        <v>18.12</v>
      </c>
    </row>
    <row r="76" spans="2:16">
      <c r="B76" s="1">
        <v>584.29999999999995</v>
      </c>
      <c r="C76" s="1">
        <v>39.06</v>
      </c>
      <c r="E76" s="1">
        <v>310.24</v>
      </c>
      <c r="F76" s="1">
        <v>19.37</v>
      </c>
      <c r="H76" s="1">
        <v>310.36</v>
      </c>
      <c r="I76" s="1">
        <v>15.7</v>
      </c>
      <c r="L76" s="1">
        <v>471.42</v>
      </c>
      <c r="M76" s="1">
        <v>21.33</v>
      </c>
      <c r="O76" s="1">
        <v>310.85000000000002</v>
      </c>
      <c r="P76" s="1">
        <v>18.21</v>
      </c>
    </row>
    <row r="77" spans="2:16">
      <c r="B77" s="1">
        <v>590.78</v>
      </c>
      <c r="C77" s="1">
        <v>39.130000000000003</v>
      </c>
      <c r="E77" s="1">
        <v>314.7</v>
      </c>
      <c r="F77" s="1">
        <v>19.36</v>
      </c>
      <c r="H77" s="1">
        <v>314.8</v>
      </c>
      <c r="I77" s="1">
        <v>15.76</v>
      </c>
      <c r="L77" s="1">
        <v>481.99</v>
      </c>
      <c r="M77" s="1">
        <v>21.38</v>
      </c>
      <c r="O77" s="1">
        <v>315.48</v>
      </c>
      <c r="P77" s="1">
        <v>18.079999999999998</v>
      </c>
    </row>
    <row r="78" spans="2:16">
      <c r="B78" s="1">
        <v>597.4</v>
      </c>
      <c r="C78" s="1">
        <v>39.11</v>
      </c>
      <c r="E78" s="1">
        <v>319.27</v>
      </c>
      <c r="F78" s="1">
        <v>19.350000000000001</v>
      </c>
      <c r="H78" s="1">
        <v>319.24</v>
      </c>
      <c r="I78" s="1">
        <v>15.72</v>
      </c>
      <c r="L78" s="1">
        <v>498</v>
      </c>
      <c r="M78" s="1">
        <v>21.23</v>
      </c>
      <c r="O78" s="1">
        <v>320.02</v>
      </c>
      <c r="P78" s="1">
        <v>18.07</v>
      </c>
    </row>
    <row r="79" spans="2:16">
      <c r="B79" s="1">
        <v>603.91999999999996</v>
      </c>
      <c r="C79" s="1">
        <v>39.049999999999997</v>
      </c>
      <c r="E79" s="1">
        <v>323.89999999999998</v>
      </c>
      <c r="F79" s="1">
        <v>19.260000000000002</v>
      </c>
      <c r="H79" s="1">
        <v>323.68</v>
      </c>
      <c r="I79" s="1">
        <v>15.65</v>
      </c>
      <c r="L79" s="1">
        <v>503.09</v>
      </c>
      <c r="M79" s="1">
        <v>21.14</v>
      </c>
      <c r="O79" s="1">
        <v>324.54000000000002</v>
      </c>
      <c r="P79" s="1">
        <v>18.11</v>
      </c>
    </row>
    <row r="80" spans="2:16">
      <c r="B80" s="1">
        <v>610.79999999999995</v>
      </c>
      <c r="C80" s="1">
        <v>39.06</v>
      </c>
      <c r="E80" s="1">
        <v>328.32</v>
      </c>
      <c r="F80" s="1">
        <v>19.16</v>
      </c>
      <c r="H80" s="1">
        <v>328.06</v>
      </c>
      <c r="I80" s="1">
        <v>15.61</v>
      </c>
      <c r="L80" s="1">
        <v>508.49</v>
      </c>
      <c r="M80" s="1">
        <v>21.18</v>
      </c>
      <c r="O80" s="1">
        <v>329.08</v>
      </c>
      <c r="P80" s="1">
        <v>18.13</v>
      </c>
    </row>
    <row r="81" spans="2:16">
      <c r="B81" s="1">
        <v>617.38</v>
      </c>
      <c r="C81" s="1">
        <v>39.1</v>
      </c>
      <c r="E81" s="1">
        <v>332.76</v>
      </c>
      <c r="F81" s="1">
        <v>19.05</v>
      </c>
      <c r="H81" s="1">
        <v>332.44</v>
      </c>
      <c r="I81" s="1">
        <v>15.6</v>
      </c>
      <c r="L81" s="1">
        <v>530.24</v>
      </c>
      <c r="M81" s="1">
        <v>21.24</v>
      </c>
      <c r="O81" s="1">
        <v>333.76</v>
      </c>
      <c r="P81" s="1">
        <v>18.010000000000002</v>
      </c>
    </row>
    <row r="82" spans="2:16">
      <c r="B82" s="1">
        <v>624.07000000000005</v>
      </c>
      <c r="C82" s="1">
        <v>39.07</v>
      </c>
      <c r="E82" s="1">
        <v>337.19</v>
      </c>
      <c r="F82" s="1">
        <v>19.03</v>
      </c>
      <c r="H82" s="1">
        <v>337.11</v>
      </c>
      <c r="I82" s="1">
        <v>15.55</v>
      </c>
      <c r="L82" s="1">
        <v>535.78</v>
      </c>
      <c r="M82" s="1">
        <v>21.23</v>
      </c>
      <c r="O82" s="1">
        <v>338.35</v>
      </c>
      <c r="P82" s="1">
        <v>18</v>
      </c>
    </row>
    <row r="83" spans="2:16">
      <c r="B83" s="1">
        <v>630.65</v>
      </c>
      <c r="C83" s="1">
        <v>38.94</v>
      </c>
      <c r="E83" s="1">
        <v>341.64</v>
      </c>
      <c r="F83" s="1">
        <v>19</v>
      </c>
      <c r="H83" s="1">
        <v>341.64</v>
      </c>
      <c r="I83" s="1">
        <v>15.57</v>
      </c>
      <c r="L83" s="1">
        <v>541.23</v>
      </c>
      <c r="M83" s="1">
        <v>21.17</v>
      </c>
      <c r="O83" s="1">
        <v>343.01</v>
      </c>
      <c r="P83" s="1">
        <v>17.989999999999998</v>
      </c>
    </row>
    <row r="84" spans="2:16">
      <c r="B84" s="1">
        <v>637.24</v>
      </c>
      <c r="C84" s="1">
        <v>38.950000000000003</v>
      </c>
      <c r="E84" s="1">
        <v>346.06</v>
      </c>
      <c r="F84" s="1">
        <v>18.97</v>
      </c>
      <c r="H84" s="1">
        <v>346.14</v>
      </c>
      <c r="I84" s="1">
        <v>15.55</v>
      </c>
      <c r="L84" s="1">
        <v>546.66999999999996</v>
      </c>
      <c r="M84" s="1">
        <v>21.15</v>
      </c>
      <c r="O84" s="1">
        <v>347.63</v>
      </c>
      <c r="P84" s="1">
        <v>17.989999999999998</v>
      </c>
    </row>
    <row r="85" spans="2:16">
      <c r="B85" s="1">
        <v>643.92999999999995</v>
      </c>
      <c r="C85" s="1">
        <v>38.950000000000003</v>
      </c>
      <c r="E85" s="1">
        <v>350.54</v>
      </c>
      <c r="F85" s="1">
        <v>19.03</v>
      </c>
      <c r="H85" s="1">
        <v>350.67</v>
      </c>
      <c r="I85" s="1">
        <v>15.55</v>
      </c>
      <c r="L85" s="1">
        <v>552.32000000000005</v>
      </c>
      <c r="M85" s="1">
        <v>21.17</v>
      </c>
      <c r="O85" s="1">
        <v>352.09</v>
      </c>
      <c r="P85" s="1">
        <v>18.149999999999999</v>
      </c>
    </row>
    <row r="86" spans="2:16">
      <c r="B86" s="1">
        <v>650.54999999999995</v>
      </c>
      <c r="C86" s="1">
        <v>38.869999999999997</v>
      </c>
      <c r="E86" s="1">
        <v>355.02</v>
      </c>
      <c r="F86" s="1">
        <v>19.010000000000002</v>
      </c>
      <c r="H86" s="1">
        <v>355.39</v>
      </c>
      <c r="I86" s="1">
        <v>15.46</v>
      </c>
      <c r="L86" s="1">
        <v>557.64</v>
      </c>
      <c r="M86" s="1">
        <v>21.13</v>
      </c>
      <c r="O86" s="1">
        <v>356.51</v>
      </c>
      <c r="P86" s="1">
        <v>18.14</v>
      </c>
    </row>
    <row r="87" spans="2:16">
      <c r="B87" s="1">
        <v>657.23</v>
      </c>
      <c r="C87" s="1">
        <v>38.840000000000003</v>
      </c>
      <c r="E87" s="1">
        <v>359.58</v>
      </c>
      <c r="F87" s="1">
        <v>18.989999999999998</v>
      </c>
      <c r="H87" s="1">
        <v>359.94</v>
      </c>
      <c r="I87" s="1">
        <v>15.47</v>
      </c>
      <c r="L87" s="1">
        <v>562.86</v>
      </c>
      <c r="M87" s="1">
        <v>21.16</v>
      </c>
      <c r="O87" s="1">
        <v>361.06</v>
      </c>
      <c r="P87" s="1">
        <v>17.940000000000001</v>
      </c>
    </row>
    <row r="88" spans="2:16">
      <c r="B88" s="1">
        <v>663.73</v>
      </c>
      <c r="C88" s="1">
        <v>38.799999999999997</v>
      </c>
      <c r="E88" s="1">
        <v>364.12</v>
      </c>
      <c r="F88" s="1">
        <v>18.989999999999998</v>
      </c>
      <c r="H88" s="1">
        <v>364.52</v>
      </c>
      <c r="I88" s="1">
        <v>15.46</v>
      </c>
      <c r="L88" s="1">
        <v>568.08000000000004</v>
      </c>
      <c r="M88" s="1">
        <v>21.14</v>
      </c>
      <c r="O88" s="1">
        <v>365.68</v>
      </c>
      <c r="P88" s="1">
        <v>18.100000000000001</v>
      </c>
    </row>
    <row r="89" spans="2:16">
      <c r="B89" s="1">
        <v>670.38</v>
      </c>
      <c r="C89" s="1">
        <v>38.729999999999997</v>
      </c>
      <c r="E89" s="1">
        <v>368.54</v>
      </c>
      <c r="F89" s="1">
        <v>18.989999999999998</v>
      </c>
      <c r="H89" s="1">
        <v>369.15</v>
      </c>
      <c r="I89" s="1">
        <v>15.59</v>
      </c>
      <c r="L89" s="1">
        <v>573.29</v>
      </c>
      <c r="M89" s="1">
        <v>21.11</v>
      </c>
      <c r="O89" s="1">
        <v>370.19</v>
      </c>
      <c r="P89" s="1">
        <v>17.91</v>
      </c>
    </row>
    <row r="90" spans="2:16">
      <c r="B90" s="1">
        <v>677.02</v>
      </c>
      <c r="C90" s="1">
        <v>38.89</v>
      </c>
      <c r="E90" s="1">
        <v>373.02</v>
      </c>
      <c r="F90" s="1">
        <v>18.989999999999998</v>
      </c>
      <c r="H90" s="1">
        <v>373.92</v>
      </c>
      <c r="I90" s="1">
        <v>15.43</v>
      </c>
      <c r="L90" s="1">
        <v>578.51</v>
      </c>
      <c r="M90" s="1">
        <v>21.18</v>
      </c>
      <c r="O90" s="1">
        <v>374.64</v>
      </c>
      <c r="P90" s="1">
        <v>18.03</v>
      </c>
    </row>
    <row r="91" spans="2:16">
      <c r="B91" s="1">
        <v>683.54</v>
      </c>
      <c r="C91" s="1">
        <v>38.79</v>
      </c>
      <c r="E91" s="1">
        <v>377.58</v>
      </c>
      <c r="F91" s="1">
        <v>18.97</v>
      </c>
      <c r="H91" s="1">
        <v>378.58</v>
      </c>
      <c r="I91" s="1">
        <v>15.45</v>
      </c>
      <c r="L91" s="1">
        <v>584.01</v>
      </c>
      <c r="M91" s="1">
        <v>20.93</v>
      </c>
      <c r="O91" s="1">
        <v>379.09</v>
      </c>
      <c r="P91" s="1">
        <v>17.89</v>
      </c>
    </row>
    <row r="92" spans="2:16">
      <c r="B92" s="1">
        <v>690.07</v>
      </c>
      <c r="C92" s="1">
        <v>38.72</v>
      </c>
      <c r="E92" s="1">
        <v>382.17</v>
      </c>
      <c r="F92" s="1">
        <v>18.93</v>
      </c>
      <c r="H92" s="1">
        <v>383</v>
      </c>
      <c r="I92" s="1">
        <v>15.43</v>
      </c>
      <c r="L92" s="1">
        <v>589.04</v>
      </c>
      <c r="M92" s="1">
        <v>20.85</v>
      </c>
      <c r="O92" s="1">
        <v>383.59</v>
      </c>
      <c r="P92" s="1">
        <v>17.920000000000002</v>
      </c>
    </row>
    <row r="93" spans="2:16">
      <c r="B93" s="1">
        <v>696.58</v>
      </c>
      <c r="C93" s="1">
        <v>38.729999999999997</v>
      </c>
      <c r="E93" s="1">
        <v>386.73</v>
      </c>
      <c r="F93" s="1">
        <v>18.78</v>
      </c>
      <c r="H93" s="1">
        <v>387.66</v>
      </c>
      <c r="I93" s="1">
        <v>15.4</v>
      </c>
      <c r="L93" s="1">
        <v>599.54</v>
      </c>
      <c r="M93" s="1">
        <v>20.87</v>
      </c>
      <c r="O93" s="1">
        <v>388.24</v>
      </c>
      <c r="P93" s="1">
        <v>17.91</v>
      </c>
    </row>
    <row r="94" spans="2:16">
      <c r="B94" s="1">
        <v>703.47</v>
      </c>
      <c r="C94" s="1">
        <v>38.67</v>
      </c>
      <c r="E94" s="1">
        <v>391.29</v>
      </c>
      <c r="F94" s="1">
        <v>18.809999999999999</v>
      </c>
      <c r="H94" s="1">
        <v>392.32</v>
      </c>
      <c r="I94" s="1">
        <v>15.38</v>
      </c>
      <c r="L94" s="1">
        <v>604.85</v>
      </c>
      <c r="M94" s="1">
        <v>20.86</v>
      </c>
      <c r="O94" s="1">
        <v>392.75</v>
      </c>
      <c r="P94" s="1">
        <v>17.89</v>
      </c>
    </row>
    <row r="95" spans="2:16">
      <c r="B95" s="1">
        <v>710.02</v>
      </c>
      <c r="C95" s="1">
        <v>38.67</v>
      </c>
      <c r="E95" s="1">
        <v>395.85</v>
      </c>
      <c r="F95" s="1">
        <v>18.739999999999998</v>
      </c>
      <c r="H95" s="1">
        <v>396.9</v>
      </c>
      <c r="I95" s="1">
        <v>15.38</v>
      </c>
      <c r="L95" s="1">
        <v>610.05999999999995</v>
      </c>
      <c r="M95" s="1">
        <v>20.85</v>
      </c>
      <c r="O95" s="1">
        <v>397.39</v>
      </c>
      <c r="P95" s="1">
        <v>17.87</v>
      </c>
    </row>
    <row r="96" spans="2:16">
      <c r="B96" s="1">
        <v>716.56</v>
      </c>
      <c r="C96" s="1">
        <v>38.659999999999997</v>
      </c>
      <c r="E96" s="1">
        <v>400.29</v>
      </c>
      <c r="F96" s="1">
        <v>18.71</v>
      </c>
      <c r="H96" s="1">
        <v>401.41</v>
      </c>
      <c r="I96" s="1">
        <v>15.36</v>
      </c>
      <c r="L96" s="1">
        <v>615.5</v>
      </c>
      <c r="M96" s="1">
        <v>20.83</v>
      </c>
      <c r="O96" s="1">
        <v>401.95</v>
      </c>
      <c r="P96" s="1">
        <v>17.86</v>
      </c>
    </row>
    <row r="97" spans="2:16">
      <c r="B97" s="1">
        <v>723.33</v>
      </c>
      <c r="C97" s="1">
        <v>38.799999999999997</v>
      </c>
      <c r="E97" s="1">
        <v>404.75</v>
      </c>
      <c r="F97" s="1">
        <v>18.690000000000001</v>
      </c>
      <c r="H97" s="1">
        <v>405.85</v>
      </c>
      <c r="I97" s="1">
        <v>15.33</v>
      </c>
      <c r="L97" s="1">
        <v>620.82000000000005</v>
      </c>
      <c r="M97" s="1">
        <v>20.81</v>
      </c>
      <c r="O97" s="1">
        <v>406.48</v>
      </c>
      <c r="P97" s="1">
        <v>17.850000000000001</v>
      </c>
    </row>
    <row r="98" spans="2:16">
      <c r="B98" s="1">
        <v>729.96</v>
      </c>
      <c r="C98" s="1">
        <v>38.71</v>
      </c>
      <c r="E98" s="1">
        <v>409.3</v>
      </c>
      <c r="F98" s="1">
        <v>18.66</v>
      </c>
      <c r="H98" s="1">
        <v>410.61</v>
      </c>
      <c r="I98" s="1">
        <v>15.33</v>
      </c>
      <c r="L98" s="1">
        <v>626.25</v>
      </c>
      <c r="M98" s="1">
        <v>20.78</v>
      </c>
      <c r="O98" s="1">
        <v>410.93</v>
      </c>
      <c r="P98" s="1">
        <v>17.829999999999998</v>
      </c>
    </row>
    <row r="99" spans="2:16">
      <c r="B99" s="1">
        <v>736.63</v>
      </c>
      <c r="C99" s="1">
        <v>38.700000000000003</v>
      </c>
      <c r="E99" s="1">
        <v>413.97</v>
      </c>
      <c r="F99" s="1">
        <v>18.64</v>
      </c>
      <c r="H99" s="1">
        <v>415.28</v>
      </c>
      <c r="I99" s="1">
        <v>15.3</v>
      </c>
      <c r="L99" s="1">
        <v>631.47</v>
      </c>
      <c r="M99" s="1">
        <v>20.77</v>
      </c>
      <c r="O99" s="1">
        <v>415.72</v>
      </c>
      <c r="P99" s="1">
        <v>17.829999999999998</v>
      </c>
    </row>
    <row r="100" spans="2:16">
      <c r="B100" s="1">
        <v>743.37</v>
      </c>
      <c r="C100" s="1">
        <v>38.6</v>
      </c>
      <c r="E100" s="1">
        <v>418.52</v>
      </c>
      <c r="F100" s="1">
        <v>18.63</v>
      </c>
      <c r="H100" s="1">
        <v>419.84</v>
      </c>
      <c r="I100" s="1">
        <v>15.28</v>
      </c>
      <c r="L100" s="1">
        <v>636.91999999999996</v>
      </c>
      <c r="M100" s="1">
        <v>20.79</v>
      </c>
      <c r="O100" s="1">
        <v>420.25</v>
      </c>
      <c r="P100" s="1">
        <v>17.809999999999999</v>
      </c>
    </row>
    <row r="101" spans="2:16">
      <c r="B101" s="1">
        <v>750</v>
      </c>
      <c r="C101" s="1">
        <v>38.57</v>
      </c>
      <c r="E101" s="1">
        <v>423.04</v>
      </c>
      <c r="F101" s="1">
        <v>18.600000000000001</v>
      </c>
      <c r="H101" s="1">
        <v>424.49</v>
      </c>
      <c r="I101" s="1">
        <v>15.27</v>
      </c>
      <c r="L101" s="1">
        <v>642.57000000000005</v>
      </c>
      <c r="M101" s="1">
        <v>20.7</v>
      </c>
      <c r="O101" s="1">
        <v>424.8</v>
      </c>
      <c r="P101" s="1">
        <v>17.82</v>
      </c>
    </row>
    <row r="102" spans="2:16">
      <c r="B102" s="1">
        <v>756.6</v>
      </c>
      <c r="C102" s="1">
        <v>38.6</v>
      </c>
      <c r="E102" s="1">
        <v>427.52</v>
      </c>
      <c r="F102" s="1">
        <v>18.61</v>
      </c>
      <c r="H102" s="1">
        <v>429.25</v>
      </c>
      <c r="I102" s="1">
        <v>15.25</v>
      </c>
      <c r="L102" s="1">
        <v>647.9</v>
      </c>
      <c r="M102" s="1">
        <v>20.75</v>
      </c>
      <c r="O102" s="1">
        <v>429.58</v>
      </c>
      <c r="P102" s="1">
        <v>17.79</v>
      </c>
    </row>
    <row r="103" spans="2:16">
      <c r="B103" s="1">
        <v>763.05</v>
      </c>
      <c r="C103" s="1">
        <v>38.630000000000003</v>
      </c>
      <c r="E103" s="1">
        <v>432.17</v>
      </c>
      <c r="F103" s="1">
        <v>18.649999999999999</v>
      </c>
      <c r="H103" s="1">
        <v>433.79</v>
      </c>
      <c r="I103" s="1">
        <v>15.24</v>
      </c>
      <c r="L103" s="1">
        <v>671.15</v>
      </c>
      <c r="M103" s="1">
        <v>20.76</v>
      </c>
      <c r="O103" s="1">
        <v>434.19</v>
      </c>
      <c r="P103" s="1">
        <v>17.78</v>
      </c>
    </row>
    <row r="104" spans="2:16">
      <c r="B104" s="1">
        <v>770.14</v>
      </c>
      <c r="C104" s="1">
        <v>38.549999999999997</v>
      </c>
      <c r="E104" s="1">
        <v>436.72</v>
      </c>
      <c r="F104" s="1">
        <v>18.670000000000002</v>
      </c>
      <c r="H104" s="1">
        <v>438.38</v>
      </c>
      <c r="I104" s="1">
        <v>15.24</v>
      </c>
      <c r="L104" s="1">
        <v>676.71</v>
      </c>
      <c r="M104" s="1">
        <v>20.76</v>
      </c>
      <c r="O104" s="1">
        <v>438.42</v>
      </c>
      <c r="P104" s="1">
        <v>17.87</v>
      </c>
    </row>
    <row r="105" spans="2:16">
      <c r="B105" s="1">
        <v>777.06</v>
      </c>
      <c r="C105" s="1">
        <v>36</v>
      </c>
      <c r="E105" s="1">
        <v>441.23</v>
      </c>
      <c r="F105" s="1">
        <v>18.649999999999999</v>
      </c>
      <c r="H105" s="1">
        <v>443.15</v>
      </c>
      <c r="I105" s="1">
        <v>15.25</v>
      </c>
      <c r="L105" s="1">
        <v>682.13</v>
      </c>
      <c r="M105" s="1">
        <v>20.72</v>
      </c>
      <c r="O105" s="1">
        <v>442.76</v>
      </c>
      <c r="P105" s="1">
        <v>17.72</v>
      </c>
    </row>
    <row r="106" spans="2:16">
      <c r="B106" s="1">
        <v>783.97</v>
      </c>
      <c r="C106" s="1">
        <v>38.61</v>
      </c>
      <c r="E106" s="1">
        <v>445.9</v>
      </c>
      <c r="F106" s="1">
        <v>18.649999999999999</v>
      </c>
      <c r="H106" s="1">
        <v>447.95</v>
      </c>
      <c r="I106" s="1">
        <v>15.26</v>
      </c>
      <c r="L106" s="1">
        <v>687.56</v>
      </c>
      <c r="M106" s="1">
        <v>20.7</v>
      </c>
      <c r="O106" s="1">
        <v>447.19</v>
      </c>
      <c r="P106" s="1">
        <v>17.73</v>
      </c>
    </row>
    <row r="107" spans="2:16">
      <c r="B107" s="1">
        <v>790.72</v>
      </c>
      <c r="C107" s="1">
        <v>38.53</v>
      </c>
      <c r="E107" s="1">
        <v>450.66</v>
      </c>
      <c r="F107" s="1">
        <v>18.48</v>
      </c>
      <c r="H107" s="1">
        <v>452.52</v>
      </c>
      <c r="I107" s="1">
        <v>15.25</v>
      </c>
      <c r="L107" s="1">
        <v>693.25</v>
      </c>
      <c r="M107" s="1">
        <v>20.68</v>
      </c>
      <c r="O107" s="1">
        <v>451.93</v>
      </c>
      <c r="P107" s="1">
        <v>17.71</v>
      </c>
    </row>
    <row r="108" spans="2:16">
      <c r="B108" s="1">
        <v>797.64</v>
      </c>
      <c r="C108" s="1">
        <v>38.520000000000003</v>
      </c>
      <c r="E108" s="1">
        <v>455.2</v>
      </c>
      <c r="F108" s="1">
        <v>18.5</v>
      </c>
      <c r="H108" s="1">
        <v>457.07</v>
      </c>
      <c r="I108" s="1">
        <v>15.22</v>
      </c>
      <c r="L108" s="1">
        <v>698.67</v>
      </c>
      <c r="M108" s="1">
        <v>20.65</v>
      </c>
      <c r="O108" s="1">
        <v>456.54</v>
      </c>
      <c r="P108" s="1">
        <v>17.71</v>
      </c>
    </row>
    <row r="109" spans="2:16">
      <c r="B109" s="1">
        <v>804.53</v>
      </c>
      <c r="C109" s="1">
        <v>38.39</v>
      </c>
      <c r="E109" s="1">
        <v>459.65</v>
      </c>
      <c r="F109" s="1">
        <v>18.52</v>
      </c>
      <c r="H109" s="1">
        <v>461.7</v>
      </c>
      <c r="I109" s="1">
        <v>15.21</v>
      </c>
      <c r="L109" s="1">
        <v>704.45</v>
      </c>
      <c r="M109" s="1">
        <v>20.68</v>
      </c>
      <c r="O109" s="1">
        <v>461.29</v>
      </c>
      <c r="P109" s="1">
        <v>17.66</v>
      </c>
    </row>
    <row r="110" spans="2:16">
      <c r="B110" s="1">
        <v>811.67</v>
      </c>
      <c r="C110" s="1">
        <v>38.46</v>
      </c>
      <c r="E110" s="1">
        <v>464.11</v>
      </c>
      <c r="F110" s="1">
        <v>18.41</v>
      </c>
      <c r="H110" s="1">
        <v>466.61</v>
      </c>
      <c r="I110" s="1">
        <v>15.19</v>
      </c>
      <c r="L110" s="1">
        <v>710.55</v>
      </c>
      <c r="M110" s="1">
        <v>20.51</v>
      </c>
      <c r="O110" s="1">
        <v>465.81</v>
      </c>
      <c r="P110" s="1">
        <v>17.66</v>
      </c>
    </row>
    <row r="111" spans="2:16">
      <c r="B111" s="1">
        <v>818.12</v>
      </c>
      <c r="C111" s="1">
        <v>38.479999999999997</v>
      </c>
      <c r="E111" s="1">
        <v>468.74</v>
      </c>
      <c r="F111" s="1">
        <v>18.41</v>
      </c>
      <c r="H111" s="1">
        <v>471.05</v>
      </c>
      <c r="I111" s="1">
        <v>15.16</v>
      </c>
      <c r="L111" s="1">
        <v>716.07</v>
      </c>
      <c r="M111" s="1">
        <v>20.47</v>
      </c>
      <c r="O111" s="1">
        <v>470.49</v>
      </c>
      <c r="P111" s="1">
        <v>17.850000000000001</v>
      </c>
    </row>
    <row r="112" spans="2:16">
      <c r="B112" s="1">
        <v>825.89</v>
      </c>
      <c r="C112" s="1">
        <v>38.46</v>
      </c>
      <c r="E112" s="1">
        <v>473.3</v>
      </c>
      <c r="F112" s="1">
        <v>18.39</v>
      </c>
      <c r="H112" s="1">
        <v>475.59</v>
      </c>
      <c r="I112" s="1">
        <v>15.19</v>
      </c>
      <c r="L112" s="1">
        <v>721.76</v>
      </c>
      <c r="M112" s="1">
        <v>20.49</v>
      </c>
      <c r="O112" s="1">
        <v>475.01</v>
      </c>
      <c r="P112" s="1">
        <v>17.66</v>
      </c>
    </row>
    <row r="113" spans="2:16">
      <c r="B113" s="1">
        <v>832.5</v>
      </c>
      <c r="C113" s="1">
        <v>38.35</v>
      </c>
      <c r="E113" s="1">
        <v>477.83</v>
      </c>
      <c r="F113" s="1">
        <v>18.36</v>
      </c>
      <c r="H113" s="1">
        <v>480.26</v>
      </c>
      <c r="I113" s="1">
        <v>15.16</v>
      </c>
      <c r="L113" s="1">
        <v>738.69</v>
      </c>
      <c r="M113" s="1">
        <v>20.43</v>
      </c>
      <c r="O113" s="1">
        <v>479.86</v>
      </c>
      <c r="P113" s="1">
        <v>17.690000000000001</v>
      </c>
    </row>
    <row r="114" spans="2:16">
      <c r="B114" s="1">
        <v>839.27</v>
      </c>
      <c r="C114" s="1">
        <v>38.32</v>
      </c>
      <c r="E114" s="1">
        <v>482.37</v>
      </c>
      <c r="F114" s="1">
        <v>18.34</v>
      </c>
      <c r="H114" s="1">
        <v>485.04</v>
      </c>
      <c r="I114" s="1">
        <v>15.14</v>
      </c>
      <c r="L114" s="1">
        <v>750.02</v>
      </c>
      <c r="M114" s="1">
        <v>20.420000000000002</v>
      </c>
      <c r="O114" s="1">
        <v>484.59</v>
      </c>
      <c r="P114" s="1">
        <v>17.78</v>
      </c>
    </row>
    <row r="115" spans="2:16">
      <c r="B115" s="1">
        <v>845.82</v>
      </c>
      <c r="C115" s="1">
        <v>38.29</v>
      </c>
      <c r="E115" s="1">
        <v>487.15</v>
      </c>
      <c r="F115" s="1">
        <v>18.3</v>
      </c>
      <c r="H115" s="1">
        <v>489.84</v>
      </c>
      <c r="I115" s="1">
        <v>15.13</v>
      </c>
      <c r="L115" s="1">
        <v>755.78</v>
      </c>
      <c r="M115" s="1">
        <v>20.420000000000002</v>
      </c>
      <c r="O115" s="1">
        <v>489.16</v>
      </c>
      <c r="P115" s="1">
        <v>17.78</v>
      </c>
    </row>
    <row r="116" spans="2:16">
      <c r="B116" s="1">
        <v>852.28</v>
      </c>
      <c r="C116" s="1">
        <v>38.29</v>
      </c>
      <c r="E116" s="1">
        <v>491.59</v>
      </c>
      <c r="F116" s="1">
        <v>18.3</v>
      </c>
      <c r="H116" s="1">
        <v>494.4</v>
      </c>
      <c r="I116" s="1">
        <v>15.09</v>
      </c>
      <c r="L116" s="1">
        <v>761.57</v>
      </c>
      <c r="M116" s="1">
        <v>20.39</v>
      </c>
      <c r="O116" s="1">
        <v>493.83</v>
      </c>
      <c r="P116" s="1">
        <v>17.63</v>
      </c>
    </row>
    <row r="117" spans="2:16">
      <c r="B117" s="1">
        <v>858.86</v>
      </c>
      <c r="C117" s="1">
        <v>38.32</v>
      </c>
      <c r="E117" s="1">
        <v>496.23</v>
      </c>
      <c r="F117" s="1">
        <v>18.29</v>
      </c>
      <c r="H117" s="1">
        <v>498.95</v>
      </c>
      <c r="I117" s="1">
        <v>15.13</v>
      </c>
      <c r="L117" s="1">
        <v>766.98</v>
      </c>
      <c r="M117" s="1">
        <v>20.399999999999999</v>
      </c>
      <c r="O117" s="1">
        <v>498.63</v>
      </c>
      <c r="P117" s="1">
        <v>17.64</v>
      </c>
    </row>
    <row r="118" spans="2:16">
      <c r="B118" s="1">
        <v>865.71</v>
      </c>
      <c r="C118" s="1">
        <v>38.380000000000003</v>
      </c>
      <c r="E118" s="1">
        <v>500.68</v>
      </c>
      <c r="F118" s="1">
        <v>18.32</v>
      </c>
      <c r="H118" s="1">
        <v>503.87</v>
      </c>
      <c r="I118" s="1">
        <v>15.21</v>
      </c>
      <c r="L118" s="1">
        <v>772.44</v>
      </c>
      <c r="M118" s="1">
        <v>20.55</v>
      </c>
      <c r="O118" s="1">
        <v>503.19</v>
      </c>
      <c r="P118" s="1">
        <v>17.649999999999999</v>
      </c>
    </row>
    <row r="119" spans="2:16">
      <c r="B119" s="1">
        <v>872.47</v>
      </c>
      <c r="C119" s="1">
        <v>38.299999999999997</v>
      </c>
      <c r="E119" s="1">
        <v>505.49</v>
      </c>
      <c r="F119" s="1">
        <v>18.36</v>
      </c>
      <c r="H119" s="1">
        <v>508.46</v>
      </c>
      <c r="I119" s="1">
        <v>15.07</v>
      </c>
      <c r="L119" s="1">
        <v>777.89</v>
      </c>
      <c r="M119" s="1">
        <v>20.5</v>
      </c>
      <c r="O119" s="1">
        <v>507.82</v>
      </c>
      <c r="P119" s="1">
        <v>17.64</v>
      </c>
    </row>
    <row r="120" spans="2:16">
      <c r="B120" s="1">
        <v>879.23</v>
      </c>
      <c r="C120" s="1">
        <v>38.26</v>
      </c>
      <c r="E120" s="1">
        <v>510.02</v>
      </c>
      <c r="F120" s="1">
        <v>18.309999999999999</v>
      </c>
      <c r="H120" s="1">
        <v>513.11</v>
      </c>
      <c r="I120" s="1">
        <v>15.05</v>
      </c>
      <c r="L120" s="1">
        <v>784.11</v>
      </c>
      <c r="M120" s="1">
        <v>20.32</v>
      </c>
      <c r="O120" s="1">
        <v>512.4</v>
      </c>
      <c r="P120" s="1">
        <v>17.579999999999998</v>
      </c>
    </row>
    <row r="121" spans="2:16">
      <c r="B121" s="1">
        <v>885.67</v>
      </c>
      <c r="C121" s="1">
        <v>38.32</v>
      </c>
      <c r="E121" s="1">
        <v>514.37</v>
      </c>
      <c r="F121" s="1">
        <v>18.350000000000001</v>
      </c>
      <c r="H121" s="1">
        <v>517.63</v>
      </c>
      <c r="I121" s="1">
        <v>15.06</v>
      </c>
      <c r="L121" s="1">
        <v>789.64</v>
      </c>
      <c r="M121" s="1">
        <v>20.46</v>
      </c>
      <c r="O121" s="1">
        <v>517.17999999999995</v>
      </c>
      <c r="P121" s="1">
        <v>17.579999999999998</v>
      </c>
    </row>
    <row r="122" spans="2:16">
      <c r="B122" s="1">
        <v>892.53</v>
      </c>
      <c r="C122" s="1">
        <v>38.299999999999997</v>
      </c>
      <c r="E122" s="1">
        <v>518.79999999999995</v>
      </c>
      <c r="F122" s="1">
        <v>18.329999999999998</v>
      </c>
      <c r="H122" s="1">
        <v>522.36</v>
      </c>
      <c r="I122" s="1">
        <v>15.1</v>
      </c>
      <c r="L122" s="1">
        <v>794.97</v>
      </c>
      <c r="M122" s="1">
        <v>20.5</v>
      </c>
      <c r="O122" s="1">
        <v>521.82000000000005</v>
      </c>
      <c r="P122" s="1">
        <v>17.579999999999998</v>
      </c>
    </row>
    <row r="123" spans="2:16">
      <c r="B123" s="1">
        <v>899.1</v>
      </c>
      <c r="C123" s="1">
        <v>38.25</v>
      </c>
      <c r="E123" s="1">
        <v>523.33000000000004</v>
      </c>
      <c r="F123" s="1">
        <v>18.29</v>
      </c>
      <c r="H123" s="1">
        <v>527.03</v>
      </c>
      <c r="I123" s="1">
        <v>15.02</v>
      </c>
      <c r="L123" s="1">
        <v>800.52</v>
      </c>
      <c r="M123" s="1">
        <v>20.399999999999999</v>
      </c>
      <c r="O123" s="1">
        <v>526.48</v>
      </c>
      <c r="P123" s="1">
        <v>17.59</v>
      </c>
    </row>
    <row r="124" spans="2:16">
      <c r="B124" s="1">
        <v>905.73</v>
      </c>
      <c r="C124" s="1">
        <v>38.19</v>
      </c>
      <c r="E124" s="1">
        <v>527.95000000000005</v>
      </c>
      <c r="F124" s="1">
        <v>18.29</v>
      </c>
      <c r="H124" s="1">
        <v>531.6</v>
      </c>
      <c r="I124" s="1">
        <v>15.05</v>
      </c>
      <c r="L124" s="1">
        <v>805.77</v>
      </c>
      <c r="M124" s="1">
        <v>20.37</v>
      </c>
      <c r="O124" s="1">
        <v>531.07000000000005</v>
      </c>
      <c r="P124" s="1">
        <v>17.559999999999999</v>
      </c>
    </row>
    <row r="125" spans="2:16">
      <c r="B125" s="1">
        <v>912.32</v>
      </c>
      <c r="C125" s="1">
        <v>38.17</v>
      </c>
      <c r="E125" s="1">
        <v>532.62</v>
      </c>
      <c r="F125" s="1">
        <v>18.260000000000002</v>
      </c>
      <c r="H125" s="1">
        <v>536.25</v>
      </c>
      <c r="I125" s="1">
        <v>15.05</v>
      </c>
      <c r="L125" s="1">
        <v>811.12</v>
      </c>
      <c r="M125" s="1">
        <v>20.34</v>
      </c>
      <c r="O125" s="1">
        <v>535.62</v>
      </c>
      <c r="P125" s="1">
        <v>17.57</v>
      </c>
    </row>
    <row r="126" spans="2:16">
      <c r="B126" s="1">
        <v>918.94</v>
      </c>
      <c r="C126" s="1">
        <v>38.17</v>
      </c>
      <c r="E126" s="1">
        <v>537.04</v>
      </c>
      <c r="F126" s="1">
        <v>18.190000000000001</v>
      </c>
      <c r="H126" s="1">
        <v>541.03</v>
      </c>
      <c r="I126" s="1">
        <v>15.02</v>
      </c>
      <c r="L126" s="1">
        <v>816.34</v>
      </c>
      <c r="M126" s="1">
        <v>20.36</v>
      </c>
      <c r="O126" s="1">
        <v>540.27</v>
      </c>
      <c r="P126" s="1">
        <v>17.559999999999999</v>
      </c>
    </row>
    <row r="127" spans="2:16">
      <c r="B127" s="1">
        <v>925.46</v>
      </c>
      <c r="C127" s="1">
        <v>38.17</v>
      </c>
      <c r="E127" s="1">
        <v>541.6</v>
      </c>
      <c r="F127" s="1">
        <v>18.13</v>
      </c>
      <c r="H127" s="1">
        <v>545.72</v>
      </c>
      <c r="I127" s="1">
        <v>15.03</v>
      </c>
      <c r="L127" s="1">
        <v>821.64</v>
      </c>
      <c r="M127" s="1">
        <v>20.329999999999998</v>
      </c>
      <c r="O127" s="1">
        <v>545.08000000000004</v>
      </c>
      <c r="P127" s="1">
        <v>17.61</v>
      </c>
    </row>
    <row r="128" spans="2:16">
      <c r="B128" s="1">
        <v>932.25</v>
      </c>
      <c r="C128" s="1">
        <v>38.08</v>
      </c>
      <c r="E128" s="1">
        <v>546.01</v>
      </c>
      <c r="F128" s="1">
        <v>18.12</v>
      </c>
      <c r="H128" s="1">
        <v>550.26</v>
      </c>
      <c r="I128" s="1">
        <v>15.01</v>
      </c>
      <c r="L128" s="1">
        <v>827.33</v>
      </c>
      <c r="M128" s="1">
        <v>20.14</v>
      </c>
      <c r="O128" s="1">
        <v>549.71</v>
      </c>
      <c r="P128" s="1">
        <v>17.52</v>
      </c>
    </row>
    <row r="129" spans="2:16">
      <c r="B129" s="1">
        <v>939.03</v>
      </c>
      <c r="C129" s="1">
        <v>38.19</v>
      </c>
      <c r="E129" s="1">
        <v>550.42999999999995</v>
      </c>
      <c r="F129" s="1">
        <v>18.09</v>
      </c>
      <c r="H129" s="1">
        <v>554.99</v>
      </c>
      <c r="I129" s="1">
        <v>14.97</v>
      </c>
      <c r="L129" s="1">
        <v>832.56</v>
      </c>
      <c r="M129" s="1">
        <v>20.3</v>
      </c>
      <c r="O129" s="1">
        <v>554.45000000000005</v>
      </c>
      <c r="P129" s="1">
        <v>17.510000000000002</v>
      </c>
    </row>
    <row r="130" spans="2:16">
      <c r="B130" s="1">
        <v>945.7</v>
      </c>
      <c r="C130" s="1">
        <v>38.159999999999997</v>
      </c>
      <c r="E130" s="1">
        <v>554.9</v>
      </c>
      <c r="F130" s="1">
        <v>18.05</v>
      </c>
      <c r="H130" s="1">
        <v>559.76</v>
      </c>
      <c r="I130" s="1">
        <v>15</v>
      </c>
      <c r="L130" s="1">
        <v>837.88</v>
      </c>
      <c r="M130" s="1">
        <v>20.38</v>
      </c>
      <c r="O130" s="1">
        <v>559.48</v>
      </c>
      <c r="P130" s="1">
        <v>17.52</v>
      </c>
    </row>
    <row r="131" spans="2:16">
      <c r="B131" s="1">
        <v>952.35</v>
      </c>
      <c r="C131" s="1">
        <v>38.14</v>
      </c>
      <c r="E131" s="1">
        <v>559.69000000000005</v>
      </c>
      <c r="F131" s="1">
        <v>18.05</v>
      </c>
      <c r="H131" s="1">
        <v>564.63</v>
      </c>
      <c r="I131" s="1">
        <v>14.97</v>
      </c>
      <c r="L131" s="1">
        <v>842.93</v>
      </c>
      <c r="M131" s="1">
        <v>20.12</v>
      </c>
      <c r="O131" s="1">
        <v>564.36</v>
      </c>
      <c r="P131" s="1">
        <v>17.489999999999998</v>
      </c>
    </row>
    <row r="132" spans="2:16">
      <c r="B132" s="1">
        <v>959.14</v>
      </c>
      <c r="C132" s="1">
        <v>38.1</v>
      </c>
      <c r="E132" s="1">
        <v>564.29</v>
      </c>
      <c r="F132" s="1">
        <v>18.059999999999999</v>
      </c>
      <c r="H132" s="1">
        <v>569.24</v>
      </c>
      <c r="I132" s="1">
        <v>14.96</v>
      </c>
      <c r="L132" s="1">
        <v>848.28</v>
      </c>
      <c r="M132" s="1">
        <v>20.13</v>
      </c>
      <c r="O132" s="1">
        <v>569.27</v>
      </c>
      <c r="P132" s="1">
        <v>17.559999999999999</v>
      </c>
    </row>
    <row r="133" spans="2:16">
      <c r="B133" s="1">
        <v>965.94</v>
      </c>
      <c r="C133" s="1">
        <v>38.06</v>
      </c>
      <c r="E133" s="1">
        <v>568.76</v>
      </c>
      <c r="F133" s="1">
        <v>18.02</v>
      </c>
      <c r="H133" s="1">
        <v>573.78</v>
      </c>
      <c r="I133" s="1">
        <v>14.94</v>
      </c>
      <c r="L133" s="1">
        <v>853.64</v>
      </c>
      <c r="M133" s="1">
        <v>20.16</v>
      </c>
      <c r="O133" s="1">
        <v>574.12</v>
      </c>
      <c r="P133" s="1">
        <v>17.45</v>
      </c>
    </row>
    <row r="134" spans="2:16">
      <c r="B134" s="1">
        <v>972.67</v>
      </c>
      <c r="C134" s="1">
        <v>38.1</v>
      </c>
      <c r="E134" s="1">
        <v>573.37</v>
      </c>
      <c r="F134" s="1">
        <v>18</v>
      </c>
      <c r="H134" s="1">
        <v>578.46</v>
      </c>
      <c r="I134" s="1">
        <v>14.93</v>
      </c>
      <c r="L134" s="1">
        <v>859.1</v>
      </c>
      <c r="M134" s="1">
        <v>20.14</v>
      </c>
      <c r="O134" s="1">
        <v>578.64</v>
      </c>
      <c r="P134" s="1">
        <v>17.579999999999998</v>
      </c>
    </row>
    <row r="135" spans="2:16">
      <c r="B135" s="1">
        <v>979.3</v>
      </c>
      <c r="C135" s="1">
        <v>38.01</v>
      </c>
      <c r="E135" s="1">
        <v>578.04</v>
      </c>
      <c r="F135" s="1">
        <v>17.98</v>
      </c>
      <c r="H135" s="1">
        <v>582.71</v>
      </c>
      <c r="I135" s="1">
        <v>15.07</v>
      </c>
      <c r="L135" s="1">
        <v>864.29</v>
      </c>
      <c r="M135" s="1">
        <v>20.12</v>
      </c>
      <c r="O135" s="1">
        <v>583.20000000000005</v>
      </c>
      <c r="P135" s="1">
        <v>17.420000000000002</v>
      </c>
    </row>
    <row r="136" spans="2:16">
      <c r="B136" s="1">
        <v>985.82</v>
      </c>
      <c r="C136" s="1">
        <v>37.94</v>
      </c>
      <c r="E136" s="1">
        <v>582.73</v>
      </c>
      <c r="F136" s="1">
        <v>17.96</v>
      </c>
      <c r="H136" s="1">
        <v>587.07000000000005</v>
      </c>
      <c r="I136" s="1">
        <v>15.07</v>
      </c>
      <c r="L136" s="1">
        <v>869.85</v>
      </c>
      <c r="M136" s="1">
        <v>20.079999999999998</v>
      </c>
      <c r="O136" s="1">
        <v>587.66999999999996</v>
      </c>
      <c r="P136" s="1">
        <v>17.420000000000002</v>
      </c>
    </row>
    <row r="137" spans="2:16">
      <c r="B137" s="1">
        <v>992.34</v>
      </c>
      <c r="C137" s="1">
        <v>37.89</v>
      </c>
      <c r="E137" s="1">
        <v>587.38</v>
      </c>
      <c r="F137" s="1">
        <v>18.04</v>
      </c>
      <c r="H137" s="1">
        <v>591.41999999999996</v>
      </c>
      <c r="I137" s="1">
        <v>14.91</v>
      </c>
      <c r="L137" s="1">
        <v>875.08</v>
      </c>
      <c r="M137" s="1">
        <v>20.13</v>
      </c>
      <c r="O137" s="1">
        <v>592.08000000000004</v>
      </c>
      <c r="P137" s="1">
        <v>17.41</v>
      </c>
    </row>
    <row r="138" spans="2:16">
      <c r="B138" s="1">
        <v>998.92</v>
      </c>
      <c r="C138" s="1">
        <v>37.96</v>
      </c>
      <c r="E138" s="1">
        <v>592</v>
      </c>
      <c r="F138" s="1">
        <v>18.05</v>
      </c>
      <c r="H138" s="1">
        <v>595.97</v>
      </c>
      <c r="I138" s="1">
        <v>14.9</v>
      </c>
      <c r="L138" s="1">
        <v>880.4</v>
      </c>
      <c r="M138" s="1">
        <v>20.079999999999998</v>
      </c>
      <c r="O138" s="1">
        <v>596.54999999999995</v>
      </c>
      <c r="P138" s="1">
        <v>17.41</v>
      </c>
    </row>
    <row r="139" spans="2:16">
      <c r="B139" s="1">
        <v>1005.51</v>
      </c>
      <c r="C139" s="1">
        <v>37.96</v>
      </c>
      <c r="E139" s="1">
        <v>596.78</v>
      </c>
      <c r="F139" s="1">
        <v>17.920000000000002</v>
      </c>
      <c r="H139" s="1">
        <v>600.29999999999995</v>
      </c>
      <c r="I139" s="1">
        <v>14.89</v>
      </c>
      <c r="L139" s="1">
        <v>886.04</v>
      </c>
      <c r="M139" s="1">
        <v>20.09</v>
      </c>
      <c r="O139" s="1">
        <v>601.32000000000005</v>
      </c>
      <c r="P139" s="1">
        <v>17.55</v>
      </c>
    </row>
    <row r="140" spans="2:16">
      <c r="B140" s="1">
        <v>1012.33</v>
      </c>
      <c r="C140" s="1">
        <v>37.97</v>
      </c>
      <c r="E140" s="1">
        <v>601.34</v>
      </c>
      <c r="F140" s="1">
        <v>17.920000000000002</v>
      </c>
      <c r="H140" s="1">
        <v>604.45000000000005</v>
      </c>
      <c r="I140" s="1">
        <v>14.89</v>
      </c>
      <c r="L140" s="1">
        <v>891.28</v>
      </c>
      <c r="M140" s="1">
        <v>20.07</v>
      </c>
      <c r="O140" s="1">
        <v>605.76</v>
      </c>
      <c r="P140" s="1">
        <v>17.559999999999999</v>
      </c>
    </row>
    <row r="141" spans="2:16">
      <c r="B141" s="1">
        <v>1018.85</v>
      </c>
      <c r="C141" s="1">
        <v>37.9</v>
      </c>
      <c r="E141" s="1">
        <v>606.03</v>
      </c>
      <c r="F141" s="1">
        <v>17.97</v>
      </c>
      <c r="H141" s="1">
        <v>609.05999999999995</v>
      </c>
      <c r="I141" s="1">
        <v>14.9</v>
      </c>
      <c r="L141" s="1">
        <v>896.72</v>
      </c>
      <c r="M141" s="1">
        <v>20.079999999999998</v>
      </c>
      <c r="O141" s="1">
        <v>610.12</v>
      </c>
      <c r="P141" s="1">
        <v>17.39</v>
      </c>
    </row>
    <row r="142" spans="2:16">
      <c r="B142" s="1">
        <v>1025.51</v>
      </c>
      <c r="C142" s="1">
        <v>37.94</v>
      </c>
      <c r="E142" s="1">
        <v>610.72</v>
      </c>
      <c r="F142" s="1">
        <v>18</v>
      </c>
      <c r="H142" s="1">
        <v>613.79999999999995</v>
      </c>
      <c r="I142" s="1">
        <v>14.88</v>
      </c>
      <c r="L142" s="1">
        <v>902.34</v>
      </c>
      <c r="M142" s="1">
        <v>20.03</v>
      </c>
      <c r="O142" s="1">
        <v>614.58000000000004</v>
      </c>
      <c r="P142" s="1">
        <v>17.39</v>
      </c>
    </row>
    <row r="143" spans="2:16">
      <c r="B143" s="1">
        <v>1032.3399999999999</v>
      </c>
      <c r="C143" s="1">
        <v>37.9</v>
      </c>
      <c r="E143" s="1">
        <v>615.51</v>
      </c>
      <c r="F143" s="1">
        <v>17.989999999999998</v>
      </c>
      <c r="H143" s="1">
        <v>618.9</v>
      </c>
      <c r="I143" s="1">
        <v>14.88</v>
      </c>
      <c r="L143" s="1">
        <v>907.87</v>
      </c>
      <c r="M143" s="1">
        <v>20.02</v>
      </c>
      <c r="O143" s="1">
        <v>619.25</v>
      </c>
      <c r="P143" s="1">
        <v>17.420000000000002</v>
      </c>
    </row>
    <row r="144" spans="2:16">
      <c r="B144" s="1">
        <v>1039.03</v>
      </c>
      <c r="C144" s="1">
        <v>37.78</v>
      </c>
      <c r="E144" s="1">
        <v>619.98</v>
      </c>
      <c r="F144" s="1">
        <v>17.97</v>
      </c>
      <c r="H144" s="1">
        <v>624.87</v>
      </c>
      <c r="I144" s="1">
        <v>14.84</v>
      </c>
      <c r="L144" s="1">
        <v>924.62</v>
      </c>
      <c r="M144" s="1">
        <v>20.059999999999999</v>
      </c>
      <c r="O144" s="1">
        <v>623.6</v>
      </c>
      <c r="P144" s="1">
        <v>17.36</v>
      </c>
    </row>
    <row r="145" spans="2:16">
      <c r="B145" s="1">
        <v>1045.6600000000001</v>
      </c>
      <c r="C145" s="1">
        <v>37.799999999999997</v>
      </c>
      <c r="E145" s="1">
        <v>624.42999999999995</v>
      </c>
      <c r="F145" s="1">
        <v>17.96</v>
      </c>
      <c r="H145" s="1">
        <v>631.23</v>
      </c>
      <c r="I145" s="1">
        <v>14.88</v>
      </c>
      <c r="L145" s="1">
        <v>962.41</v>
      </c>
      <c r="M145" s="1">
        <v>20.07</v>
      </c>
      <c r="O145" s="1">
        <v>628.04999999999995</v>
      </c>
      <c r="P145" s="1">
        <v>17.36</v>
      </c>
    </row>
    <row r="146" spans="2:16">
      <c r="B146" s="1">
        <v>1052.3800000000001</v>
      </c>
      <c r="C146" s="1">
        <v>37.82</v>
      </c>
      <c r="E146" s="1">
        <v>629.28</v>
      </c>
      <c r="F146" s="1">
        <v>17.93</v>
      </c>
      <c r="H146" s="1">
        <v>637.51</v>
      </c>
      <c r="I146" s="1">
        <v>14.86</v>
      </c>
      <c r="L146" s="1">
        <v>967.97</v>
      </c>
      <c r="M146" s="1">
        <v>20.07</v>
      </c>
      <c r="O146" s="1">
        <v>632.6</v>
      </c>
      <c r="P146" s="1">
        <v>17.36</v>
      </c>
    </row>
    <row r="147" spans="2:16">
      <c r="B147" s="1">
        <v>1060.1600000000001</v>
      </c>
      <c r="C147" s="1">
        <v>37.85</v>
      </c>
      <c r="E147" s="1">
        <v>634.16</v>
      </c>
      <c r="F147" s="1">
        <v>17.829999999999998</v>
      </c>
      <c r="H147" s="1">
        <v>643.48</v>
      </c>
      <c r="I147" s="1">
        <v>14.86</v>
      </c>
      <c r="L147" s="1">
        <v>973.53</v>
      </c>
      <c r="M147" s="1">
        <v>20.059999999999999</v>
      </c>
      <c r="O147" s="1">
        <v>637.4</v>
      </c>
      <c r="P147" s="1">
        <v>17.350000000000001</v>
      </c>
    </row>
    <row r="148" spans="2:16">
      <c r="B148" s="1">
        <v>1069.33</v>
      </c>
      <c r="C148" s="1">
        <v>37.78</v>
      </c>
      <c r="E148" s="1">
        <v>638.83000000000004</v>
      </c>
      <c r="F148" s="1">
        <v>17.77</v>
      </c>
      <c r="H148" s="1">
        <v>649.24</v>
      </c>
      <c r="I148" s="1">
        <v>14.85</v>
      </c>
      <c r="L148" s="1">
        <v>984.77</v>
      </c>
      <c r="M148" s="1">
        <v>20.02</v>
      </c>
      <c r="O148" s="1">
        <v>641.95000000000005</v>
      </c>
      <c r="P148" s="1">
        <v>17.350000000000001</v>
      </c>
    </row>
    <row r="149" spans="2:16">
      <c r="B149" s="1">
        <v>1078.03</v>
      </c>
      <c r="C149" s="1">
        <v>37.799999999999997</v>
      </c>
      <c r="E149" s="1">
        <v>643.26</v>
      </c>
      <c r="F149" s="1">
        <v>17.73</v>
      </c>
      <c r="H149" s="1">
        <v>655.79</v>
      </c>
      <c r="I149" s="1">
        <v>14.81</v>
      </c>
      <c r="L149" s="1">
        <v>989.96</v>
      </c>
      <c r="M149" s="1">
        <v>20.02</v>
      </c>
      <c r="O149" s="1">
        <v>646.74</v>
      </c>
      <c r="P149" s="1">
        <v>17.329999999999998</v>
      </c>
    </row>
    <row r="150" spans="2:16">
      <c r="B150" s="1">
        <v>1087.0899999999999</v>
      </c>
      <c r="C150" s="1">
        <v>37.79</v>
      </c>
      <c r="E150" s="1">
        <v>647.76</v>
      </c>
      <c r="F150" s="1">
        <v>17.71</v>
      </c>
      <c r="H150" s="1">
        <v>661.7</v>
      </c>
      <c r="I150" s="1">
        <v>14.8</v>
      </c>
      <c r="L150" s="1">
        <v>995.17</v>
      </c>
      <c r="M150" s="1">
        <v>20.03</v>
      </c>
      <c r="O150" s="1">
        <v>651.41</v>
      </c>
      <c r="P150" s="1">
        <v>17.309999999999999</v>
      </c>
    </row>
    <row r="151" spans="2:16">
      <c r="B151" s="1">
        <v>1096.05</v>
      </c>
      <c r="C151" s="1">
        <v>37.700000000000003</v>
      </c>
      <c r="E151" s="1">
        <v>652.57000000000005</v>
      </c>
      <c r="F151" s="1">
        <v>17.7</v>
      </c>
      <c r="H151" s="1">
        <v>668.48</v>
      </c>
      <c r="I151" s="1">
        <v>14.92</v>
      </c>
      <c r="L151" s="1">
        <v>1000.99</v>
      </c>
      <c r="M151" s="1">
        <v>19.98</v>
      </c>
      <c r="O151" s="1">
        <v>655.59</v>
      </c>
      <c r="P151" s="1">
        <v>17.329999999999998</v>
      </c>
    </row>
    <row r="152" spans="2:16">
      <c r="B152" s="1">
        <v>1105.1199999999999</v>
      </c>
      <c r="C152" s="1">
        <v>37.700000000000003</v>
      </c>
      <c r="E152" s="1">
        <v>657.13</v>
      </c>
      <c r="F152" s="1">
        <v>17.79</v>
      </c>
      <c r="H152" s="1">
        <v>674.23</v>
      </c>
      <c r="I152" s="1">
        <v>14.77</v>
      </c>
      <c r="L152" s="1">
        <v>1006.24</v>
      </c>
      <c r="M152" s="1">
        <v>19.98</v>
      </c>
      <c r="O152" s="1">
        <v>659.98</v>
      </c>
      <c r="P152" s="1">
        <v>17.329999999999998</v>
      </c>
    </row>
    <row r="153" spans="2:16">
      <c r="B153" s="1">
        <v>1114.05</v>
      </c>
      <c r="C153" s="1">
        <v>37.729999999999997</v>
      </c>
      <c r="E153" s="1">
        <v>661.68</v>
      </c>
      <c r="F153" s="1">
        <v>17.66</v>
      </c>
      <c r="H153" s="1">
        <v>680.34</v>
      </c>
      <c r="I153" s="1">
        <v>14.75</v>
      </c>
      <c r="L153" s="1">
        <v>1011.64</v>
      </c>
      <c r="M153" s="1">
        <v>19.97</v>
      </c>
      <c r="O153" s="1">
        <v>664.43</v>
      </c>
      <c r="P153" s="1">
        <v>17.309999999999999</v>
      </c>
    </row>
    <row r="154" spans="2:16">
      <c r="B154" s="1">
        <v>1123.01</v>
      </c>
      <c r="C154" s="1">
        <v>37.61</v>
      </c>
      <c r="E154" s="1">
        <v>666.37</v>
      </c>
      <c r="F154" s="1">
        <v>17.78</v>
      </c>
      <c r="H154" s="1">
        <v>686.47</v>
      </c>
      <c r="I154" s="1">
        <v>14.74</v>
      </c>
      <c r="L154" s="1">
        <v>1017.25</v>
      </c>
      <c r="M154" s="1">
        <v>19.91</v>
      </c>
      <c r="O154" s="1">
        <v>668.79</v>
      </c>
      <c r="P154" s="1">
        <v>17.329999999999998</v>
      </c>
    </row>
    <row r="155" spans="2:16">
      <c r="B155" s="1">
        <v>1131.8</v>
      </c>
      <c r="C155" s="1">
        <v>37.65</v>
      </c>
      <c r="E155" s="1">
        <v>671.17</v>
      </c>
      <c r="F155" s="1">
        <v>17.77</v>
      </c>
      <c r="H155" s="1">
        <v>693.02</v>
      </c>
      <c r="I155" s="1">
        <v>14.72</v>
      </c>
      <c r="L155" s="1">
        <v>1022.89</v>
      </c>
      <c r="M155" s="1">
        <v>19.899999999999999</v>
      </c>
      <c r="O155" s="1">
        <v>673.5</v>
      </c>
      <c r="P155" s="1">
        <v>17.38</v>
      </c>
    </row>
    <row r="156" spans="2:16">
      <c r="B156" s="1">
        <v>1140.57</v>
      </c>
      <c r="C156" s="1">
        <v>37.6</v>
      </c>
      <c r="E156" s="1">
        <v>675.97</v>
      </c>
      <c r="F156" s="1">
        <v>17.79</v>
      </c>
      <c r="H156" s="1">
        <v>698.74</v>
      </c>
      <c r="I156" s="1">
        <v>14.73</v>
      </c>
      <c r="L156" s="1">
        <v>1034.02</v>
      </c>
      <c r="M156" s="1">
        <v>19.8</v>
      </c>
      <c r="O156" s="1">
        <v>678.06</v>
      </c>
      <c r="P156" s="1">
        <v>17.3</v>
      </c>
    </row>
    <row r="157" spans="2:16">
      <c r="B157" s="1">
        <v>1149.43</v>
      </c>
      <c r="C157" s="1">
        <v>37.630000000000003</v>
      </c>
      <c r="E157" s="1">
        <v>680.88</v>
      </c>
      <c r="F157" s="1">
        <v>17.66</v>
      </c>
      <c r="H157" s="1">
        <v>704.44</v>
      </c>
      <c r="I157" s="1">
        <v>14.73</v>
      </c>
      <c r="L157" s="1">
        <v>1039.46</v>
      </c>
      <c r="M157" s="1">
        <v>19.79</v>
      </c>
      <c r="O157" s="1">
        <v>682.43</v>
      </c>
      <c r="P157" s="1">
        <v>17.29</v>
      </c>
    </row>
    <row r="158" spans="2:16">
      <c r="B158" s="1">
        <v>1158.49</v>
      </c>
      <c r="C158" s="1">
        <v>37.630000000000003</v>
      </c>
      <c r="E158" s="1">
        <v>685.69</v>
      </c>
      <c r="F158" s="1">
        <v>17.68</v>
      </c>
      <c r="H158" s="1">
        <v>710.83</v>
      </c>
      <c r="I158" s="1">
        <v>14.73</v>
      </c>
      <c r="L158" s="1">
        <v>1045.0999999999999</v>
      </c>
      <c r="M158" s="1">
        <v>19.809999999999999</v>
      </c>
      <c r="O158" s="1">
        <v>686.88</v>
      </c>
      <c r="P158" s="1">
        <v>17.25</v>
      </c>
    </row>
    <row r="159" spans="2:16">
      <c r="B159" s="1">
        <v>1167.44</v>
      </c>
      <c r="C159" s="1">
        <v>37.549999999999997</v>
      </c>
      <c r="E159" s="1">
        <v>690.27</v>
      </c>
      <c r="F159" s="1">
        <v>17.75</v>
      </c>
      <c r="H159" s="1">
        <v>717.03</v>
      </c>
      <c r="I159" s="1">
        <v>14.73</v>
      </c>
      <c r="L159" s="1">
        <v>1050.5</v>
      </c>
      <c r="M159" s="1">
        <v>19.77</v>
      </c>
      <c r="O159" s="1">
        <v>691.35</v>
      </c>
      <c r="P159" s="1">
        <v>17.29</v>
      </c>
    </row>
    <row r="160" spans="2:16">
      <c r="B160" s="1">
        <v>1176.6099999999999</v>
      </c>
      <c r="C160" s="1">
        <v>37.6</v>
      </c>
      <c r="E160" s="1">
        <v>694.97</v>
      </c>
      <c r="F160" s="1">
        <v>17.739999999999998</v>
      </c>
      <c r="H160" s="1">
        <v>723.07</v>
      </c>
      <c r="I160" s="1">
        <v>14.73</v>
      </c>
      <c r="L160" s="1">
        <v>1055.98</v>
      </c>
      <c r="M160" s="1">
        <v>19.78</v>
      </c>
      <c r="O160" s="1">
        <v>695.72</v>
      </c>
      <c r="P160" s="1">
        <v>17.27</v>
      </c>
    </row>
    <row r="161" spans="2:16">
      <c r="B161" s="1">
        <v>1185.5899999999999</v>
      </c>
      <c r="C161" s="1">
        <v>37.56</v>
      </c>
      <c r="E161" s="1">
        <v>699.56</v>
      </c>
      <c r="F161" s="1">
        <v>17.71</v>
      </c>
      <c r="H161" s="1">
        <v>729.58</v>
      </c>
      <c r="I161" s="1">
        <v>14.7</v>
      </c>
      <c r="L161" s="1">
        <v>1061.32</v>
      </c>
      <c r="M161" s="1">
        <v>19.739999999999998</v>
      </c>
      <c r="O161" s="1">
        <v>700.22</v>
      </c>
      <c r="P161" s="1">
        <v>17.27</v>
      </c>
    </row>
    <row r="162" spans="2:16">
      <c r="B162" s="1">
        <v>1194.71</v>
      </c>
      <c r="C162" s="1">
        <v>37.58</v>
      </c>
      <c r="E162" s="1">
        <v>704.2</v>
      </c>
      <c r="F162" s="1">
        <v>17.690000000000001</v>
      </c>
      <c r="H162" s="1">
        <v>736</v>
      </c>
      <c r="I162" s="1">
        <v>14.73</v>
      </c>
      <c r="L162" s="1">
        <v>1072.51</v>
      </c>
      <c r="M162" s="1">
        <v>19.760000000000002</v>
      </c>
      <c r="O162" s="1">
        <v>704.62</v>
      </c>
      <c r="P162" s="1">
        <v>17.27</v>
      </c>
    </row>
    <row r="163" spans="2:16">
      <c r="B163" s="1">
        <v>1203.68</v>
      </c>
      <c r="C163" s="1">
        <v>37.549999999999997</v>
      </c>
      <c r="E163" s="1">
        <v>709</v>
      </c>
      <c r="F163" s="1">
        <v>17.670000000000002</v>
      </c>
      <c r="H163" s="1">
        <v>742.25</v>
      </c>
      <c r="I163" s="1">
        <v>14.73</v>
      </c>
      <c r="L163" s="1">
        <v>1077.73</v>
      </c>
      <c r="M163" s="1">
        <v>19.760000000000002</v>
      </c>
      <c r="O163" s="1">
        <v>709.16</v>
      </c>
      <c r="P163" s="1">
        <v>17.25</v>
      </c>
    </row>
    <row r="164" spans="2:16">
      <c r="B164" s="1">
        <v>1212.5999999999999</v>
      </c>
      <c r="C164" s="1">
        <v>37.47</v>
      </c>
      <c r="E164" s="1">
        <v>713.8</v>
      </c>
      <c r="F164" s="1">
        <v>17.63</v>
      </c>
      <c r="H164" s="1">
        <v>748.1</v>
      </c>
      <c r="I164" s="1">
        <v>14.69</v>
      </c>
      <c r="L164" s="1">
        <v>1088.32</v>
      </c>
      <c r="M164" s="1">
        <v>19.73</v>
      </c>
      <c r="O164" s="1">
        <v>713.49</v>
      </c>
      <c r="P164" s="1">
        <v>17.25</v>
      </c>
    </row>
    <row r="165" spans="2:16">
      <c r="B165" s="1">
        <v>1221.3900000000001</v>
      </c>
      <c r="C165" s="1">
        <v>37.479999999999997</v>
      </c>
      <c r="E165" s="1">
        <v>718.29</v>
      </c>
      <c r="F165" s="1">
        <v>17.559999999999999</v>
      </c>
      <c r="H165" s="1">
        <v>754</v>
      </c>
      <c r="I165" s="1">
        <v>14.68</v>
      </c>
      <c r="L165" s="1">
        <v>1093.6500000000001</v>
      </c>
      <c r="M165" s="1">
        <v>19.71</v>
      </c>
      <c r="O165" s="1">
        <v>717.95</v>
      </c>
      <c r="P165" s="1">
        <v>17.27</v>
      </c>
    </row>
    <row r="166" spans="2:16">
      <c r="B166" s="1">
        <v>1230.19</v>
      </c>
      <c r="C166" s="1">
        <v>37.44</v>
      </c>
      <c r="E166" s="1">
        <v>722.69</v>
      </c>
      <c r="F166" s="1">
        <v>17.53</v>
      </c>
      <c r="H166" s="1">
        <v>760.14</v>
      </c>
      <c r="I166" s="1">
        <v>14.68</v>
      </c>
      <c r="L166" s="1">
        <v>1156.1199999999999</v>
      </c>
      <c r="M166" s="1">
        <v>19.73</v>
      </c>
      <c r="O166" s="1">
        <v>722.34</v>
      </c>
      <c r="P166" s="1">
        <v>17.25</v>
      </c>
    </row>
    <row r="167" spans="2:16">
      <c r="B167" s="1">
        <v>1239.17</v>
      </c>
      <c r="C167" s="1">
        <v>37.409999999999997</v>
      </c>
      <c r="E167" s="1">
        <v>727.46</v>
      </c>
      <c r="F167" s="1">
        <v>17.53</v>
      </c>
      <c r="H167" s="1">
        <v>766.37</v>
      </c>
      <c r="I167" s="1">
        <v>14.63</v>
      </c>
      <c r="L167" s="1">
        <v>1172.31</v>
      </c>
      <c r="M167" s="1">
        <v>19.739999999999998</v>
      </c>
      <c r="O167" s="1">
        <v>727.08</v>
      </c>
      <c r="P167" s="1">
        <v>17.25</v>
      </c>
    </row>
    <row r="168" spans="2:16">
      <c r="B168" s="1">
        <v>1247.9000000000001</v>
      </c>
      <c r="C168" s="1">
        <v>37.44</v>
      </c>
      <c r="E168" s="1">
        <v>732.16</v>
      </c>
      <c r="F168" s="1">
        <v>17.5</v>
      </c>
      <c r="H168" s="1">
        <v>772.15</v>
      </c>
      <c r="I168" s="1">
        <v>14.62</v>
      </c>
      <c r="L168" s="1">
        <v>1177.8900000000001</v>
      </c>
      <c r="M168" s="1">
        <v>19.72</v>
      </c>
      <c r="O168" s="1">
        <v>731.65</v>
      </c>
      <c r="P168" s="1">
        <v>17.239999999999998</v>
      </c>
    </row>
    <row r="169" spans="2:16">
      <c r="B169" s="1">
        <v>1256.8699999999999</v>
      </c>
      <c r="C169" s="1">
        <v>37.36</v>
      </c>
      <c r="E169" s="1">
        <v>736.74</v>
      </c>
      <c r="F169" s="1">
        <v>17.489999999999998</v>
      </c>
      <c r="H169" s="1">
        <v>778.7</v>
      </c>
      <c r="I169" s="1">
        <v>14.61</v>
      </c>
      <c r="L169" s="1">
        <v>1183.5899999999999</v>
      </c>
      <c r="M169" s="1">
        <v>19.73</v>
      </c>
      <c r="O169" s="1">
        <v>736.21</v>
      </c>
      <c r="P169" s="1">
        <v>17.29</v>
      </c>
    </row>
    <row r="170" spans="2:16">
      <c r="B170" s="1">
        <v>1266.05</v>
      </c>
      <c r="C170" s="1">
        <v>37.39</v>
      </c>
      <c r="E170" s="1">
        <v>741.19</v>
      </c>
      <c r="F170" s="1">
        <v>17.5</v>
      </c>
      <c r="H170" s="1">
        <v>784.64</v>
      </c>
      <c r="I170" s="1">
        <v>14.6</v>
      </c>
      <c r="L170" s="1">
        <v>1188.94</v>
      </c>
      <c r="M170" s="1">
        <v>19.72</v>
      </c>
      <c r="O170" s="1">
        <v>740.64</v>
      </c>
      <c r="P170" s="1">
        <v>17.32</v>
      </c>
    </row>
    <row r="171" spans="2:16">
      <c r="B171" s="1">
        <v>1275.08</v>
      </c>
      <c r="C171" s="1">
        <v>37.340000000000003</v>
      </c>
      <c r="E171" s="1">
        <v>745.99</v>
      </c>
      <c r="F171" s="1">
        <v>17.5</v>
      </c>
      <c r="H171" s="1">
        <v>790.51</v>
      </c>
      <c r="I171" s="1">
        <v>14.61</v>
      </c>
      <c r="L171" s="1">
        <v>1195.17</v>
      </c>
      <c r="M171" s="1">
        <v>19.690000000000001</v>
      </c>
      <c r="O171" s="1">
        <v>745.34</v>
      </c>
      <c r="P171" s="1">
        <v>17.3</v>
      </c>
    </row>
    <row r="172" spans="2:16">
      <c r="B172" s="1">
        <v>1284.3499999999999</v>
      </c>
      <c r="C172" s="1">
        <v>37.31</v>
      </c>
      <c r="E172" s="1">
        <v>750.58</v>
      </c>
      <c r="F172" s="1">
        <v>17.48</v>
      </c>
      <c r="H172" s="1">
        <v>796.6</v>
      </c>
      <c r="I172" s="1">
        <v>14.62</v>
      </c>
      <c r="L172" s="1">
        <v>1200.32</v>
      </c>
      <c r="M172" s="1">
        <v>19.71</v>
      </c>
      <c r="O172" s="1">
        <v>749.87</v>
      </c>
      <c r="P172" s="1">
        <v>17.309999999999999</v>
      </c>
    </row>
    <row r="173" spans="2:16">
      <c r="B173" s="1">
        <v>1293.2</v>
      </c>
      <c r="C173" s="1">
        <v>37.35</v>
      </c>
      <c r="E173" s="1">
        <v>755.24</v>
      </c>
      <c r="F173" s="1">
        <v>17.47</v>
      </c>
      <c r="H173" s="1">
        <v>802.9</v>
      </c>
      <c r="I173" s="1">
        <v>14.58</v>
      </c>
      <c r="L173" s="1">
        <v>1205.6099999999999</v>
      </c>
      <c r="M173" s="1">
        <v>19.68</v>
      </c>
      <c r="O173" s="1">
        <v>754.52</v>
      </c>
      <c r="P173" s="1">
        <v>17.16</v>
      </c>
    </row>
    <row r="174" spans="2:16">
      <c r="B174" s="1">
        <v>1302.0999999999999</v>
      </c>
      <c r="C174" s="1">
        <v>37.31</v>
      </c>
      <c r="E174" s="1">
        <v>759.87</v>
      </c>
      <c r="F174" s="1">
        <v>17.5</v>
      </c>
      <c r="H174" s="1">
        <v>809.1</v>
      </c>
      <c r="I174" s="1">
        <v>14.61</v>
      </c>
      <c r="L174" s="1">
        <v>1210.97</v>
      </c>
      <c r="M174" s="1">
        <v>19.71</v>
      </c>
      <c r="O174" s="1">
        <v>759.04</v>
      </c>
      <c r="P174" s="1">
        <v>17.14</v>
      </c>
    </row>
    <row r="175" spans="2:16">
      <c r="B175" s="1">
        <v>1311.11</v>
      </c>
      <c r="C175" s="1">
        <v>37.31</v>
      </c>
      <c r="E175" s="1">
        <v>764.53</v>
      </c>
      <c r="F175" s="1">
        <v>17.5</v>
      </c>
      <c r="H175" s="1">
        <v>816.26</v>
      </c>
      <c r="I175" s="1">
        <v>14.6</v>
      </c>
      <c r="L175" s="1">
        <v>1232.08</v>
      </c>
      <c r="M175" s="1">
        <v>19.53</v>
      </c>
      <c r="O175" s="1">
        <v>763.72</v>
      </c>
      <c r="P175" s="1">
        <v>17.16</v>
      </c>
    </row>
    <row r="176" spans="2:16">
      <c r="B176" s="1">
        <v>1319.98</v>
      </c>
      <c r="C176" s="1">
        <v>37.18</v>
      </c>
      <c r="E176" s="1">
        <v>769.09</v>
      </c>
      <c r="F176" s="1">
        <v>17.46</v>
      </c>
      <c r="H176" s="1">
        <v>822.34</v>
      </c>
      <c r="I176" s="1">
        <v>14.59</v>
      </c>
      <c r="L176" s="1">
        <v>1237.54</v>
      </c>
      <c r="M176" s="1">
        <v>19.5</v>
      </c>
      <c r="O176" s="1">
        <v>768.1</v>
      </c>
      <c r="P176" s="1">
        <v>17.12</v>
      </c>
    </row>
    <row r="177" spans="2:16">
      <c r="B177" s="1">
        <v>1328.94</v>
      </c>
      <c r="C177" s="1">
        <v>37.21</v>
      </c>
      <c r="E177" s="1">
        <v>773.77</v>
      </c>
      <c r="F177" s="1">
        <v>17.489999999999998</v>
      </c>
      <c r="H177" s="1">
        <v>827.78</v>
      </c>
      <c r="I177" s="1">
        <v>14.59</v>
      </c>
      <c r="L177" s="1">
        <v>1248.25</v>
      </c>
      <c r="M177" s="1">
        <v>19.5</v>
      </c>
      <c r="O177" s="1">
        <v>772.79</v>
      </c>
      <c r="P177" s="1">
        <v>17.13</v>
      </c>
    </row>
    <row r="178" spans="2:16">
      <c r="B178" s="1">
        <v>1338.03</v>
      </c>
      <c r="C178" s="1">
        <v>37.299999999999997</v>
      </c>
      <c r="E178" s="1">
        <v>778.46</v>
      </c>
      <c r="F178" s="1">
        <v>17.54</v>
      </c>
      <c r="H178" s="1">
        <v>833.48</v>
      </c>
      <c r="I178" s="1">
        <v>14.55</v>
      </c>
      <c r="L178" s="1">
        <v>1259.23</v>
      </c>
      <c r="M178" s="1">
        <v>19.47</v>
      </c>
      <c r="O178" s="1">
        <v>777.35</v>
      </c>
      <c r="P178" s="1">
        <v>17.14</v>
      </c>
    </row>
    <row r="179" spans="2:16">
      <c r="B179" s="1">
        <v>1346.83</v>
      </c>
      <c r="C179" s="1">
        <v>37.08</v>
      </c>
      <c r="E179" s="1">
        <v>783.24</v>
      </c>
      <c r="F179" s="1">
        <v>17.52</v>
      </c>
      <c r="H179" s="1">
        <v>840.02</v>
      </c>
      <c r="I179" s="1">
        <v>14.54</v>
      </c>
      <c r="L179" s="1">
        <v>1264.57</v>
      </c>
      <c r="M179" s="1">
        <v>19.48</v>
      </c>
      <c r="O179" s="1">
        <v>782.05</v>
      </c>
      <c r="P179" s="1">
        <v>17.12</v>
      </c>
    </row>
    <row r="180" spans="2:16">
      <c r="B180" s="1">
        <v>1355.69</v>
      </c>
      <c r="C180" s="1">
        <v>37.229999999999997</v>
      </c>
      <c r="E180" s="1">
        <v>787.8</v>
      </c>
      <c r="F180" s="1">
        <v>17.510000000000002</v>
      </c>
      <c r="H180" s="1">
        <v>846.46</v>
      </c>
      <c r="I180" s="1">
        <v>14.57</v>
      </c>
      <c r="L180" s="1">
        <v>1269.8800000000001</v>
      </c>
      <c r="M180" s="1">
        <v>19.48</v>
      </c>
      <c r="O180" s="1">
        <v>786.65</v>
      </c>
      <c r="P180" s="1">
        <v>17.11</v>
      </c>
    </row>
    <row r="181" spans="2:16">
      <c r="B181" s="1">
        <v>1364.54</v>
      </c>
      <c r="C181" s="1">
        <v>37.200000000000003</v>
      </c>
      <c r="E181" s="1">
        <v>792.52</v>
      </c>
      <c r="F181" s="1">
        <v>17.5</v>
      </c>
      <c r="H181" s="1">
        <v>852.91</v>
      </c>
      <c r="I181" s="1">
        <v>14.53</v>
      </c>
      <c r="L181" s="1">
        <v>1275.1300000000001</v>
      </c>
      <c r="M181" s="1">
        <v>19.48</v>
      </c>
      <c r="O181" s="1">
        <v>791.11</v>
      </c>
      <c r="P181" s="1">
        <v>17.100000000000001</v>
      </c>
    </row>
    <row r="182" spans="2:16">
      <c r="B182" s="1">
        <v>1373.39</v>
      </c>
      <c r="C182" s="1">
        <v>37.159999999999997</v>
      </c>
      <c r="E182" s="1">
        <v>797.06</v>
      </c>
      <c r="F182" s="1">
        <v>17.510000000000002</v>
      </c>
      <c r="H182" s="1">
        <v>859.56</v>
      </c>
      <c r="I182" s="1">
        <v>14.52</v>
      </c>
      <c r="L182" s="1">
        <v>1280.8499999999999</v>
      </c>
      <c r="M182" s="1">
        <v>19.46</v>
      </c>
      <c r="O182" s="1">
        <v>795.5</v>
      </c>
      <c r="P182" s="1">
        <v>17.12</v>
      </c>
    </row>
    <row r="183" spans="2:16">
      <c r="B183" s="1">
        <v>1382.14</v>
      </c>
      <c r="C183" s="1">
        <v>37.1</v>
      </c>
      <c r="E183" s="1">
        <v>802</v>
      </c>
      <c r="F183" s="1">
        <v>17.38</v>
      </c>
      <c r="H183" s="1">
        <v>866.98</v>
      </c>
      <c r="I183" s="1">
        <v>14.51</v>
      </c>
      <c r="L183" s="1">
        <v>1285.99</v>
      </c>
      <c r="M183" s="1">
        <v>19.46</v>
      </c>
      <c r="O183" s="1">
        <v>800.2</v>
      </c>
      <c r="P183" s="1">
        <v>17.07</v>
      </c>
    </row>
    <row r="184" spans="2:16">
      <c r="B184" s="1">
        <v>1391.65</v>
      </c>
      <c r="C184" s="1">
        <v>37.049999999999997</v>
      </c>
      <c r="E184" s="1">
        <v>806.75</v>
      </c>
      <c r="F184" s="1">
        <v>17.38</v>
      </c>
      <c r="H184" s="1">
        <v>873.2</v>
      </c>
      <c r="I184" s="1">
        <v>14.53</v>
      </c>
      <c r="L184" s="1">
        <v>1328.74</v>
      </c>
      <c r="M184" s="1">
        <v>19.489999999999998</v>
      </c>
      <c r="O184" s="1">
        <v>804.77</v>
      </c>
      <c r="P184" s="1">
        <v>17.059999999999999</v>
      </c>
    </row>
    <row r="185" spans="2:16">
      <c r="B185" s="1">
        <v>1400.99</v>
      </c>
      <c r="C185" s="1">
        <v>37.08</v>
      </c>
      <c r="E185" s="1">
        <v>811.33</v>
      </c>
      <c r="F185" s="1">
        <v>17.420000000000002</v>
      </c>
      <c r="H185" s="1">
        <v>879.04</v>
      </c>
      <c r="I185" s="1">
        <v>14.49</v>
      </c>
      <c r="L185" s="1">
        <v>1334.01</v>
      </c>
      <c r="M185" s="1">
        <v>19.5</v>
      </c>
      <c r="O185" s="1">
        <v>809.47</v>
      </c>
      <c r="P185" s="1">
        <v>17.059999999999999</v>
      </c>
    </row>
    <row r="186" spans="2:16">
      <c r="B186" s="1">
        <v>1410.29</v>
      </c>
      <c r="C186" s="1">
        <v>37.020000000000003</v>
      </c>
      <c r="E186" s="1">
        <v>816.03</v>
      </c>
      <c r="F186" s="1">
        <v>17.420000000000002</v>
      </c>
      <c r="H186" s="1">
        <v>919.24</v>
      </c>
      <c r="I186" s="1">
        <v>14.47</v>
      </c>
      <c r="L186" s="1">
        <v>1339.26</v>
      </c>
      <c r="M186" s="1">
        <v>19.46</v>
      </c>
      <c r="O186" s="1">
        <v>814.02</v>
      </c>
      <c r="P186" s="1">
        <v>17.059999999999999</v>
      </c>
    </row>
    <row r="187" spans="2:16">
      <c r="B187" s="1">
        <v>1419.48</v>
      </c>
      <c r="C187" s="1">
        <v>37.15</v>
      </c>
      <c r="E187" s="1">
        <v>820.83</v>
      </c>
      <c r="F187" s="1">
        <v>17.399999999999999</v>
      </c>
      <c r="H187" s="1">
        <v>925.06</v>
      </c>
      <c r="I187" s="1">
        <v>14.47</v>
      </c>
      <c r="L187" s="1">
        <v>1344.64</v>
      </c>
      <c r="M187" s="1">
        <v>19.399999999999999</v>
      </c>
      <c r="O187" s="1">
        <v>818.54</v>
      </c>
      <c r="P187" s="1">
        <v>17.059999999999999</v>
      </c>
    </row>
    <row r="188" spans="2:16">
      <c r="B188" s="1">
        <v>1428.65</v>
      </c>
      <c r="C188" s="1">
        <v>37.020000000000003</v>
      </c>
      <c r="E188" s="1">
        <v>825.4</v>
      </c>
      <c r="F188" s="1">
        <v>17.32</v>
      </c>
      <c r="H188" s="1">
        <v>930.73</v>
      </c>
      <c r="I188" s="1">
        <v>14.45</v>
      </c>
      <c r="L188" s="1">
        <v>1349.65</v>
      </c>
      <c r="M188" s="1">
        <v>19.440000000000001</v>
      </c>
      <c r="O188" s="1">
        <v>823.14</v>
      </c>
      <c r="P188" s="1">
        <v>17.07</v>
      </c>
    </row>
    <row r="189" spans="2:16">
      <c r="B189" s="1">
        <v>1437.48</v>
      </c>
      <c r="C189" s="1">
        <v>36.99</v>
      </c>
      <c r="E189" s="1">
        <v>829.88</v>
      </c>
      <c r="F189" s="1">
        <v>17.32</v>
      </c>
      <c r="H189" s="1">
        <v>936.47</v>
      </c>
      <c r="I189" s="1">
        <v>14.47</v>
      </c>
      <c r="L189" s="1">
        <v>1354.74</v>
      </c>
      <c r="M189" s="1">
        <v>19.39</v>
      </c>
      <c r="O189" s="1">
        <v>827.99</v>
      </c>
      <c r="P189" s="1">
        <v>17.05</v>
      </c>
    </row>
    <row r="190" spans="2:16">
      <c r="B190" s="1">
        <v>1446.47</v>
      </c>
      <c r="C190" s="1">
        <v>37.020000000000003</v>
      </c>
      <c r="E190" s="1">
        <v>834.47</v>
      </c>
      <c r="F190" s="1">
        <v>17.3</v>
      </c>
      <c r="H190" s="1">
        <v>942.01</v>
      </c>
      <c r="I190" s="1">
        <v>14.46</v>
      </c>
      <c r="L190" s="1">
        <v>1359.94</v>
      </c>
      <c r="M190" s="1">
        <v>19.41</v>
      </c>
      <c r="O190" s="1">
        <v>832.57</v>
      </c>
      <c r="P190" s="1">
        <v>17.13</v>
      </c>
    </row>
    <row r="191" spans="2:16">
      <c r="B191" s="1">
        <v>1455.35</v>
      </c>
      <c r="C191" s="1">
        <v>36.97</v>
      </c>
      <c r="E191" s="1">
        <v>838.97</v>
      </c>
      <c r="F191" s="1">
        <v>17.28</v>
      </c>
      <c r="H191" s="1">
        <v>947.77</v>
      </c>
      <c r="I191" s="1">
        <v>14.44</v>
      </c>
      <c r="L191" s="1">
        <v>1366.5</v>
      </c>
      <c r="M191" s="1">
        <v>19.420000000000002</v>
      </c>
      <c r="O191" s="1">
        <v>837.01</v>
      </c>
      <c r="P191" s="1">
        <v>17.100000000000001</v>
      </c>
    </row>
    <row r="192" spans="2:16">
      <c r="B192" s="1">
        <v>1464.66</v>
      </c>
      <c r="C192" s="1">
        <v>37.049999999999997</v>
      </c>
      <c r="E192" s="1">
        <v>843.55</v>
      </c>
      <c r="F192" s="1">
        <v>17.28</v>
      </c>
      <c r="H192" s="1">
        <v>953.05</v>
      </c>
      <c r="I192" s="1">
        <v>14.45</v>
      </c>
      <c r="L192" s="1">
        <v>1371.48</v>
      </c>
      <c r="M192" s="1">
        <v>19.309999999999999</v>
      </c>
      <c r="O192" s="1">
        <v>841.29</v>
      </c>
      <c r="P192" s="1">
        <v>17.07</v>
      </c>
    </row>
    <row r="193" spans="2:16">
      <c r="B193" s="1">
        <v>1473.73</v>
      </c>
      <c r="C193" s="1">
        <v>36.880000000000003</v>
      </c>
      <c r="E193" s="1">
        <v>848.09</v>
      </c>
      <c r="F193" s="1">
        <v>17.29</v>
      </c>
      <c r="H193" s="1">
        <v>959.29</v>
      </c>
      <c r="I193" s="1">
        <v>14.44</v>
      </c>
      <c r="L193" s="1">
        <v>1382.24</v>
      </c>
      <c r="M193" s="1">
        <v>19.38</v>
      </c>
      <c r="O193" s="1">
        <v>845.56</v>
      </c>
      <c r="P193" s="1">
        <v>17.059999999999999</v>
      </c>
    </row>
    <row r="194" spans="2:16">
      <c r="B194" s="1">
        <v>1483.18</v>
      </c>
      <c r="C194" s="1">
        <v>36.89</v>
      </c>
      <c r="E194" s="1">
        <v>852.55</v>
      </c>
      <c r="F194" s="1">
        <v>17.260000000000002</v>
      </c>
      <c r="H194" s="1">
        <v>965.07</v>
      </c>
      <c r="I194" s="1">
        <v>14.42</v>
      </c>
      <c r="L194" s="1">
        <v>1392.18</v>
      </c>
      <c r="M194" s="1">
        <v>19.37</v>
      </c>
      <c r="O194" s="1">
        <v>849.93</v>
      </c>
      <c r="P194" s="1">
        <v>17.05</v>
      </c>
    </row>
    <row r="195" spans="2:16">
      <c r="B195" s="1">
        <v>1492.18</v>
      </c>
      <c r="C195" s="1">
        <v>36.880000000000003</v>
      </c>
      <c r="E195" s="1">
        <v>857.33</v>
      </c>
      <c r="F195" s="1">
        <v>17.25</v>
      </c>
      <c r="H195" s="1">
        <v>970.75</v>
      </c>
      <c r="I195" s="1">
        <v>14.38</v>
      </c>
      <c r="L195" s="1">
        <v>1408.1</v>
      </c>
      <c r="M195" s="1">
        <v>19.37</v>
      </c>
      <c r="O195" s="1">
        <v>854.4</v>
      </c>
      <c r="P195" s="1">
        <v>17.059999999999999</v>
      </c>
    </row>
    <row r="196" spans="2:16">
      <c r="B196" s="1">
        <v>1501.24</v>
      </c>
      <c r="C196" s="1">
        <v>36.96</v>
      </c>
      <c r="E196" s="1">
        <v>862.1</v>
      </c>
      <c r="F196" s="1">
        <v>17.23</v>
      </c>
      <c r="H196" s="1">
        <v>976.46</v>
      </c>
      <c r="I196" s="1">
        <v>14.42</v>
      </c>
      <c r="L196" s="1">
        <v>1418.87</v>
      </c>
      <c r="M196" s="1">
        <v>19.36</v>
      </c>
      <c r="O196" s="1">
        <v>858.76</v>
      </c>
      <c r="P196" s="1">
        <v>17.02</v>
      </c>
    </row>
    <row r="197" spans="2:16">
      <c r="B197" s="1">
        <v>1510.09</v>
      </c>
      <c r="C197" s="1">
        <v>36.81</v>
      </c>
      <c r="E197" s="1">
        <v>866.68</v>
      </c>
      <c r="F197" s="1">
        <v>17.25</v>
      </c>
      <c r="H197" s="1">
        <v>982.15</v>
      </c>
      <c r="I197" s="1">
        <v>14.37</v>
      </c>
      <c r="L197" s="1">
        <v>1424.3</v>
      </c>
      <c r="M197" s="1">
        <v>19.350000000000001</v>
      </c>
      <c r="O197" s="1">
        <v>863.2</v>
      </c>
      <c r="P197" s="1">
        <v>17.05</v>
      </c>
    </row>
    <row r="198" spans="2:16">
      <c r="B198" s="1">
        <v>1519.31</v>
      </c>
      <c r="C198" s="1">
        <v>36.82</v>
      </c>
      <c r="E198" s="1">
        <v>871.28</v>
      </c>
      <c r="F198" s="1">
        <v>17.25</v>
      </c>
      <c r="H198" s="1">
        <v>987.49</v>
      </c>
      <c r="I198" s="1">
        <v>14.37</v>
      </c>
      <c r="L198" s="1">
        <v>1429.64</v>
      </c>
      <c r="M198" s="1">
        <v>19.38</v>
      </c>
      <c r="O198" s="1">
        <v>867.7</v>
      </c>
      <c r="P198" s="1">
        <v>17.12</v>
      </c>
    </row>
    <row r="199" spans="2:16">
      <c r="B199" s="1">
        <v>1528.36</v>
      </c>
      <c r="C199" s="1">
        <v>36.81</v>
      </c>
      <c r="E199" s="1">
        <v>875.97</v>
      </c>
      <c r="F199" s="1">
        <v>17.21</v>
      </c>
      <c r="H199" s="1">
        <v>992.82</v>
      </c>
      <c r="I199" s="1">
        <v>14.35</v>
      </c>
      <c r="L199" s="1">
        <v>1440.81</v>
      </c>
      <c r="M199" s="1">
        <v>19.22</v>
      </c>
      <c r="O199" s="1">
        <v>872.46</v>
      </c>
      <c r="P199" s="1">
        <v>17.05</v>
      </c>
    </row>
    <row r="200" spans="2:16">
      <c r="B200" s="1">
        <v>1537.69</v>
      </c>
      <c r="C200" s="1">
        <v>36.81</v>
      </c>
      <c r="E200" s="1">
        <v>880.67</v>
      </c>
      <c r="F200" s="1">
        <v>17.28</v>
      </c>
      <c r="H200" s="1">
        <v>998.39</v>
      </c>
      <c r="I200" s="1">
        <v>14.51</v>
      </c>
      <c r="L200" s="1">
        <v>1446.3</v>
      </c>
      <c r="M200" s="1">
        <v>19.22</v>
      </c>
      <c r="O200" s="1">
        <v>877.05</v>
      </c>
      <c r="P200" s="1">
        <v>17.11</v>
      </c>
    </row>
    <row r="201" spans="2:16">
      <c r="B201" s="1">
        <v>1546.64</v>
      </c>
      <c r="C201" s="1">
        <v>36.81</v>
      </c>
      <c r="E201" s="1">
        <v>885.46</v>
      </c>
      <c r="F201" s="1">
        <v>17.27</v>
      </c>
      <c r="H201" s="1">
        <v>1004.23</v>
      </c>
      <c r="I201" s="1">
        <v>14.52</v>
      </c>
      <c r="L201" s="1">
        <v>1451.56</v>
      </c>
      <c r="M201" s="1">
        <v>19.22</v>
      </c>
      <c r="O201" s="1">
        <v>881.75</v>
      </c>
      <c r="P201" s="1">
        <v>17.02</v>
      </c>
    </row>
    <row r="202" spans="2:16">
      <c r="B202" s="1">
        <v>1555.57</v>
      </c>
      <c r="C202" s="1">
        <v>36.770000000000003</v>
      </c>
      <c r="E202" s="1">
        <v>890.33</v>
      </c>
      <c r="F202" s="1">
        <v>17.27</v>
      </c>
      <c r="H202" s="1">
        <v>1009.99</v>
      </c>
      <c r="I202" s="1">
        <v>14.5</v>
      </c>
      <c r="L202" s="1">
        <v>1456.66</v>
      </c>
      <c r="M202" s="1">
        <v>19.260000000000002</v>
      </c>
      <c r="O202" s="1">
        <v>886.34</v>
      </c>
      <c r="P202" s="1">
        <v>17.100000000000001</v>
      </c>
    </row>
    <row r="203" spans="2:16">
      <c r="B203" s="1">
        <v>1564.66</v>
      </c>
      <c r="C203" s="1">
        <v>36.82</v>
      </c>
      <c r="E203" s="1">
        <v>895.03</v>
      </c>
      <c r="F203" s="1">
        <v>17.29</v>
      </c>
      <c r="H203" s="1">
        <v>1015.52</v>
      </c>
      <c r="I203" s="1">
        <v>14.34</v>
      </c>
      <c r="L203" s="1">
        <v>1461.73</v>
      </c>
      <c r="M203" s="1">
        <v>19.23</v>
      </c>
      <c r="O203" s="1">
        <v>891.01</v>
      </c>
      <c r="P203" s="1">
        <v>17.03</v>
      </c>
    </row>
    <row r="204" spans="2:16">
      <c r="B204" s="1">
        <v>1573.91</v>
      </c>
      <c r="C204" s="1">
        <v>36.67</v>
      </c>
      <c r="E204" s="1">
        <v>899.71</v>
      </c>
      <c r="F204" s="1">
        <v>17.28</v>
      </c>
      <c r="H204" s="1">
        <v>1022.52</v>
      </c>
      <c r="I204" s="1">
        <v>14.34</v>
      </c>
      <c r="L204" s="1">
        <v>1466.94</v>
      </c>
      <c r="M204" s="1">
        <v>19.21</v>
      </c>
      <c r="O204" s="1">
        <v>895.53</v>
      </c>
      <c r="P204" s="1">
        <v>16.989999999999998</v>
      </c>
    </row>
    <row r="205" spans="2:16">
      <c r="B205" s="1">
        <v>1582.87</v>
      </c>
      <c r="C205" s="1">
        <v>36.74</v>
      </c>
      <c r="E205" s="1">
        <v>904.31</v>
      </c>
      <c r="F205" s="1">
        <v>17.2</v>
      </c>
      <c r="H205" s="1">
        <v>1028.19</v>
      </c>
      <c r="I205" s="1">
        <v>14.47</v>
      </c>
      <c r="L205" s="1">
        <v>1477.73</v>
      </c>
      <c r="M205" s="1">
        <v>19.22</v>
      </c>
      <c r="O205" s="1">
        <v>900.12</v>
      </c>
      <c r="P205" s="1">
        <v>17.02</v>
      </c>
    </row>
    <row r="206" spans="2:16">
      <c r="B206" s="1">
        <v>1591.73</v>
      </c>
      <c r="C206" s="1">
        <v>36.67</v>
      </c>
      <c r="E206" s="1">
        <v>908.84</v>
      </c>
      <c r="F206" s="1">
        <v>17.170000000000002</v>
      </c>
      <c r="H206" s="1">
        <v>1033.95</v>
      </c>
      <c r="I206" s="1">
        <v>14.36</v>
      </c>
      <c r="L206" s="1">
        <v>1483.21</v>
      </c>
      <c r="M206" s="1">
        <v>19.18</v>
      </c>
      <c r="O206" s="1">
        <v>904.67</v>
      </c>
      <c r="P206" s="1">
        <v>17.05</v>
      </c>
    </row>
    <row r="207" spans="2:16">
      <c r="B207" s="1">
        <v>1600.84</v>
      </c>
      <c r="C207" s="1">
        <v>36.61</v>
      </c>
      <c r="E207" s="1">
        <v>913.77</v>
      </c>
      <c r="F207" s="1">
        <v>17.16</v>
      </c>
      <c r="H207" s="1">
        <v>1039.8699999999999</v>
      </c>
      <c r="I207" s="1">
        <v>14.34</v>
      </c>
      <c r="L207" s="1">
        <v>1488.8</v>
      </c>
      <c r="M207" s="1">
        <v>19.190000000000001</v>
      </c>
      <c r="O207" s="1">
        <v>909.37</v>
      </c>
      <c r="P207" s="1">
        <v>16.98</v>
      </c>
    </row>
    <row r="208" spans="2:16">
      <c r="B208" s="1">
        <v>1609.81</v>
      </c>
      <c r="C208" s="1">
        <v>36.590000000000003</v>
      </c>
      <c r="E208" s="1">
        <v>918.43</v>
      </c>
      <c r="F208" s="1">
        <v>17.2</v>
      </c>
      <c r="H208" s="1">
        <v>1046.1199999999999</v>
      </c>
      <c r="I208" s="1">
        <v>14.36</v>
      </c>
      <c r="L208" s="1">
        <v>1494.36</v>
      </c>
      <c r="M208" s="1">
        <v>19.170000000000002</v>
      </c>
      <c r="O208" s="1">
        <v>913.75</v>
      </c>
      <c r="P208" s="1">
        <v>17.010000000000002</v>
      </c>
    </row>
    <row r="209" spans="2:16">
      <c r="B209" s="1">
        <v>1618.73</v>
      </c>
      <c r="C209" s="1">
        <v>36.64</v>
      </c>
      <c r="E209" s="1">
        <v>923</v>
      </c>
      <c r="F209" s="1">
        <v>17.14</v>
      </c>
      <c r="H209" s="1">
        <v>1052.5</v>
      </c>
      <c r="I209" s="1">
        <v>14.29</v>
      </c>
      <c r="L209" s="1">
        <v>1499.43</v>
      </c>
      <c r="M209" s="1">
        <v>19.16</v>
      </c>
      <c r="O209" s="1">
        <v>918.37</v>
      </c>
      <c r="P209" s="1">
        <v>17.010000000000002</v>
      </c>
    </row>
    <row r="210" spans="2:16">
      <c r="B210" s="1">
        <v>1627.63</v>
      </c>
      <c r="C210" s="1">
        <v>36.630000000000003</v>
      </c>
      <c r="E210" s="1">
        <v>927.6</v>
      </c>
      <c r="F210" s="1">
        <v>17.23</v>
      </c>
      <c r="H210" s="1">
        <v>1058.54</v>
      </c>
      <c r="I210" s="1">
        <v>14.34</v>
      </c>
      <c r="L210" s="1">
        <v>1509.78</v>
      </c>
      <c r="M210" s="1">
        <v>19.149999999999999</v>
      </c>
      <c r="O210" s="1">
        <v>923.07</v>
      </c>
      <c r="P210" s="1">
        <v>16.989999999999998</v>
      </c>
    </row>
    <row r="211" spans="2:16">
      <c r="B211" s="1">
        <v>1636.48</v>
      </c>
      <c r="C211" s="1">
        <v>36.58</v>
      </c>
      <c r="E211" s="1">
        <v>932.25</v>
      </c>
      <c r="F211" s="1">
        <v>17.14</v>
      </c>
      <c r="H211" s="1">
        <v>1064.4100000000001</v>
      </c>
      <c r="I211" s="1">
        <v>14.28</v>
      </c>
      <c r="L211" s="1">
        <v>1525.73</v>
      </c>
      <c r="M211" s="1">
        <v>19.13</v>
      </c>
      <c r="O211" s="1">
        <v>927.8</v>
      </c>
      <c r="P211" s="1">
        <v>17</v>
      </c>
    </row>
    <row r="212" spans="2:16">
      <c r="B212" s="1">
        <v>1645.81</v>
      </c>
      <c r="C212" s="1">
        <v>36.56</v>
      </c>
      <c r="E212" s="1">
        <v>936.87</v>
      </c>
      <c r="F212" s="1">
        <v>17.16</v>
      </c>
      <c r="H212" s="1">
        <v>1071.1400000000001</v>
      </c>
      <c r="I212" s="1">
        <v>14.32</v>
      </c>
      <c r="L212" s="1">
        <v>1555.74</v>
      </c>
      <c r="M212" s="1">
        <v>19.14</v>
      </c>
      <c r="O212" s="1">
        <v>932.38</v>
      </c>
      <c r="P212" s="1">
        <v>16.98</v>
      </c>
    </row>
    <row r="213" spans="2:16">
      <c r="B213" s="1">
        <v>1654.58</v>
      </c>
      <c r="C213" s="1">
        <v>36.549999999999997</v>
      </c>
      <c r="E213" s="1">
        <v>941.33</v>
      </c>
      <c r="F213" s="1">
        <v>17.11</v>
      </c>
      <c r="H213" s="1">
        <v>1077.22</v>
      </c>
      <c r="I213" s="1">
        <v>14.3</v>
      </c>
      <c r="L213" s="1">
        <v>1572.15</v>
      </c>
      <c r="M213" s="1">
        <v>19.16</v>
      </c>
      <c r="O213" s="1">
        <v>936.96</v>
      </c>
      <c r="P213" s="1">
        <v>16.97</v>
      </c>
    </row>
    <row r="214" spans="2:16">
      <c r="B214" s="1">
        <v>1663.65</v>
      </c>
      <c r="C214" s="1">
        <v>36.46</v>
      </c>
      <c r="E214" s="1">
        <v>945.92</v>
      </c>
      <c r="F214" s="1">
        <v>17.14</v>
      </c>
      <c r="H214" s="1">
        <v>1083.33</v>
      </c>
      <c r="I214" s="1">
        <v>14.28</v>
      </c>
      <c r="L214" s="1">
        <v>1580.25</v>
      </c>
      <c r="M214" s="1">
        <v>19.16</v>
      </c>
      <c r="O214" s="1">
        <v>941.77</v>
      </c>
      <c r="P214" s="1">
        <v>16.95</v>
      </c>
    </row>
    <row r="215" spans="2:16">
      <c r="B215" s="1">
        <v>1672.48</v>
      </c>
      <c r="C215" s="1">
        <v>36.53</v>
      </c>
      <c r="E215" s="1">
        <v>950.93</v>
      </c>
      <c r="F215" s="1">
        <v>17.12</v>
      </c>
      <c r="H215" s="1">
        <v>1089.01</v>
      </c>
      <c r="I215" s="1">
        <v>14.31</v>
      </c>
      <c r="L215" s="1">
        <v>1584.44</v>
      </c>
      <c r="M215" s="1">
        <v>19.170000000000002</v>
      </c>
      <c r="O215" s="1">
        <v>946.39</v>
      </c>
      <c r="P215" s="1">
        <v>17.02</v>
      </c>
    </row>
    <row r="216" spans="2:16">
      <c r="B216" s="1">
        <v>1681.47</v>
      </c>
      <c r="C216" s="1">
        <v>36.479999999999997</v>
      </c>
      <c r="E216" s="1">
        <v>955.52</v>
      </c>
      <c r="F216" s="1">
        <v>17.14</v>
      </c>
      <c r="H216" s="1">
        <v>1094.92</v>
      </c>
      <c r="I216" s="1">
        <v>14.3</v>
      </c>
      <c r="L216" s="1">
        <v>1592.76</v>
      </c>
      <c r="M216" s="1">
        <v>19.149999999999999</v>
      </c>
      <c r="O216" s="1">
        <v>951.01</v>
      </c>
      <c r="P216" s="1">
        <v>17.059999999999999</v>
      </c>
    </row>
    <row r="217" spans="2:16">
      <c r="B217" s="1">
        <v>1690.45</v>
      </c>
      <c r="C217" s="1">
        <v>36.520000000000003</v>
      </c>
      <c r="E217" s="1">
        <v>960.11</v>
      </c>
      <c r="F217" s="1">
        <v>17.059999999999999</v>
      </c>
      <c r="H217" s="1">
        <v>1102.1500000000001</v>
      </c>
      <c r="I217" s="1">
        <v>14.29</v>
      </c>
      <c r="L217" s="1">
        <v>1596.9</v>
      </c>
      <c r="M217" s="1">
        <v>19.14</v>
      </c>
      <c r="O217" s="1">
        <v>955.45</v>
      </c>
      <c r="P217" s="1">
        <v>16.98</v>
      </c>
    </row>
    <row r="218" spans="2:16">
      <c r="B218" s="1">
        <v>1699.39</v>
      </c>
      <c r="C218" s="1">
        <v>36.49</v>
      </c>
      <c r="E218" s="1">
        <v>964.7</v>
      </c>
      <c r="F218" s="1">
        <v>17.059999999999999</v>
      </c>
      <c r="H218" s="1">
        <v>1108.5</v>
      </c>
      <c r="I218" s="1">
        <v>14.25</v>
      </c>
      <c r="L218" s="1">
        <v>1601.08</v>
      </c>
      <c r="M218" s="1">
        <v>19.12</v>
      </c>
      <c r="O218" s="1">
        <v>960.03</v>
      </c>
      <c r="P218" s="1">
        <v>16.98</v>
      </c>
    </row>
    <row r="219" spans="2:16">
      <c r="B219" s="1">
        <v>1708.4</v>
      </c>
      <c r="C219" s="1">
        <v>36.46</v>
      </c>
      <c r="E219" s="1">
        <v>969.24</v>
      </c>
      <c r="F219" s="1">
        <v>17.05</v>
      </c>
      <c r="H219" s="1">
        <v>1114.1500000000001</v>
      </c>
      <c r="I219" s="1">
        <v>14.41</v>
      </c>
      <c r="L219" s="1">
        <v>1605.35</v>
      </c>
      <c r="M219" s="1">
        <v>19.14</v>
      </c>
      <c r="O219" s="1">
        <v>964.72</v>
      </c>
      <c r="P219" s="1">
        <v>16.940000000000001</v>
      </c>
    </row>
    <row r="220" spans="2:16">
      <c r="B220" s="1">
        <v>1717.46</v>
      </c>
      <c r="C220" s="1">
        <v>36.409999999999997</v>
      </c>
      <c r="E220" s="1">
        <v>973.71</v>
      </c>
      <c r="F220" s="1">
        <v>17.03</v>
      </c>
      <c r="H220" s="1">
        <v>1127.08</v>
      </c>
      <c r="I220" s="1">
        <v>14.23</v>
      </c>
      <c r="L220" s="1">
        <v>1609.35</v>
      </c>
      <c r="M220" s="1">
        <v>19.13</v>
      </c>
      <c r="O220" s="1">
        <v>969.22</v>
      </c>
      <c r="P220" s="1">
        <v>16.91</v>
      </c>
    </row>
    <row r="221" spans="2:16">
      <c r="B221" s="1">
        <v>1727.2</v>
      </c>
      <c r="C221" s="1">
        <v>36.4</v>
      </c>
      <c r="E221" s="1">
        <v>978.29</v>
      </c>
      <c r="F221" s="1">
        <v>17.010000000000002</v>
      </c>
      <c r="H221" s="1">
        <v>1131.3800000000001</v>
      </c>
      <c r="I221" s="1">
        <v>14.39</v>
      </c>
      <c r="L221" s="1">
        <v>1622.06</v>
      </c>
      <c r="M221" s="1">
        <v>19.13</v>
      </c>
      <c r="O221" s="1">
        <v>973.96</v>
      </c>
      <c r="P221" s="1">
        <v>16.93</v>
      </c>
    </row>
    <row r="222" spans="2:16">
      <c r="B222" s="1">
        <v>1736.33</v>
      </c>
      <c r="C222" s="1">
        <v>36.42</v>
      </c>
      <c r="E222" s="1">
        <v>982.94</v>
      </c>
      <c r="F222" s="1">
        <v>17.04</v>
      </c>
      <c r="H222" s="1">
        <v>1135.8399999999999</v>
      </c>
      <c r="I222" s="1">
        <v>14.24</v>
      </c>
      <c r="L222" s="1">
        <v>1638.68</v>
      </c>
      <c r="M222" s="1">
        <v>19.12</v>
      </c>
      <c r="O222" s="1">
        <v>978.41</v>
      </c>
      <c r="P222" s="1">
        <v>16.920000000000002</v>
      </c>
    </row>
    <row r="223" spans="2:16">
      <c r="B223" s="1">
        <v>1745.45</v>
      </c>
      <c r="C223" s="1">
        <v>36.409999999999997</v>
      </c>
      <c r="E223" s="1">
        <v>987.53</v>
      </c>
      <c r="F223" s="1">
        <v>17</v>
      </c>
      <c r="H223" s="1">
        <v>1140.3</v>
      </c>
      <c r="I223" s="1">
        <v>14.23</v>
      </c>
      <c r="L223" s="1">
        <v>1642.86</v>
      </c>
      <c r="M223" s="1">
        <v>19.11</v>
      </c>
      <c r="O223" s="1">
        <v>983.08</v>
      </c>
      <c r="P223" s="1">
        <v>16.899999999999999</v>
      </c>
    </row>
    <row r="224" spans="2:16">
      <c r="B224" s="1">
        <v>1754.05</v>
      </c>
      <c r="C224" s="1">
        <v>36.409999999999997</v>
      </c>
      <c r="E224" s="1">
        <v>992.22</v>
      </c>
      <c r="F224" s="1">
        <v>17</v>
      </c>
      <c r="H224" s="1">
        <v>1144.8399999999999</v>
      </c>
      <c r="I224" s="1">
        <v>14.23</v>
      </c>
      <c r="L224" s="1">
        <v>1647.05</v>
      </c>
      <c r="M224" s="1">
        <v>19.079999999999998</v>
      </c>
      <c r="O224" s="1">
        <v>987.76</v>
      </c>
      <c r="P224" s="1">
        <v>16.88</v>
      </c>
    </row>
    <row r="225" spans="2:16">
      <c r="B225" s="1">
        <v>1763.07</v>
      </c>
      <c r="C225" s="1">
        <v>36.31</v>
      </c>
      <c r="E225" s="1">
        <v>996.69</v>
      </c>
      <c r="F225" s="1">
        <v>17.010000000000002</v>
      </c>
      <c r="H225" s="1">
        <v>1149.3399999999999</v>
      </c>
      <c r="I225" s="1">
        <v>14.21</v>
      </c>
      <c r="L225" s="1">
        <v>1655.57</v>
      </c>
      <c r="M225" s="1">
        <v>19.07</v>
      </c>
      <c r="O225" s="1">
        <v>992.46</v>
      </c>
      <c r="P225" s="1">
        <v>16.91</v>
      </c>
    </row>
    <row r="226" spans="2:16">
      <c r="B226" s="1">
        <v>1771.98</v>
      </c>
      <c r="C226" s="1">
        <v>36.5</v>
      </c>
      <c r="E226" s="1">
        <v>1001.3</v>
      </c>
      <c r="F226" s="1">
        <v>17</v>
      </c>
      <c r="H226" s="1">
        <v>1153.72</v>
      </c>
      <c r="I226" s="1">
        <v>14.25</v>
      </c>
      <c r="L226" s="1">
        <v>1668.01</v>
      </c>
      <c r="M226" s="1">
        <v>19.02</v>
      </c>
      <c r="O226" s="1">
        <v>997.09</v>
      </c>
      <c r="P226" s="1">
        <v>16.91</v>
      </c>
    </row>
    <row r="227" spans="2:16">
      <c r="B227" s="1">
        <v>1780.7</v>
      </c>
      <c r="C227" s="1">
        <v>36.299999999999997</v>
      </c>
      <c r="E227" s="1">
        <v>1006.02</v>
      </c>
      <c r="F227" s="1">
        <v>16.98</v>
      </c>
      <c r="H227" s="1">
        <v>1158.22</v>
      </c>
      <c r="I227" s="1">
        <v>14.23</v>
      </c>
      <c r="L227" s="1">
        <v>1701.18</v>
      </c>
      <c r="M227" s="1">
        <v>18.95</v>
      </c>
      <c r="O227" s="1">
        <v>1001.91</v>
      </c>
      <c r="P227" s="1">
        <v>16.88</v>
      </c>
    </row>
    <row r="228" spans="2:16">
      <c r="B228" s="1">
        <v>1789.49</v>
      </c>
      <c r="C228" s="1">
        <v>36.270000000000003</v>
      </c>
      <c r="E228" s="1">
        <v>1010.82</v>
      </c>
      <c r="F228" s="1">
        <v>17.03</v>
      </c>
      <c r="H228" s="1">
        <v>1162.81</v>
      </c>
      <c r="I228" s="1">
        <v>14.21</v>
      </c>
      <c r="L228" s="1">
        <v>1705.24</v>
      </c>
      <c r="M228" s="1">
        <v>18.98</v>
      </c>
      <c r="O228" s="1">
        <v>1006.43</v>
      </c>
      <c r="P228" s="1">
        <v>16.88</v>
      </c>
    </row>
    <row r="229" spans="2:16">
      <c r="B229" s="1">
        <v>1798.24</v>
      </c>
      <c r="C229" s="1">
        <v>36.270000000000003</v>
      </c>
      <c r="E229" s="1">
        <v>1015.55</v>
      </c>
      <c r="F229" s="1">
        <v>17.04</v>
      </c>
      <c r="H229" s="1">
        <v>1167.31</v>
      </c>
      <c r="I229" s="1">
        <v>14.23</v>
      </c>
      <c r="L229" s="1">
        <v>1713.67</v>
      </c>
      <c r="M229" s="1">
        <v>18.95</v>
      </c>
      <c r="O229" s="1">
        <v>1011.03</v>
      </c>
      <c r="P229" s="1">
        <v>16.88</v>
      </c>
    </row>
    <row r="230" spans="2:16">
      <c r="B230" s="1">
        <v>1807.33</v>
      </c>
      <c r="C230" s="1">
        <v>36.18</v>
      </c>
      <c r="E230" s="1">
        <v>1020.17</v>
      </c>
      <c r="F230" s="1">
        <v>17.03</v>
      </c>
      <c r="H230" s="1">
        <v>1171.69</v>
      </c>
      <c r="I230" s="1">
        <v>14.24</v>
      </c>
      <c r="L230" s="1">
        <v>1717.89</v>
      </c>
      <c r="M230" s="1">
        <v>18.96</v>
      </c>
      <c r="O230" s="1">
        <v>1015.57</v>
      </c>
      <c r="P230" s="1">
        <v>16.86</v>
      </c>
    </row>
    <row r="231" spans="2:16">
      <c r="B231" s="1">
        <v>1816.19</v>
      </c>
      <c r="C231" s="1">
        <v>36.17</v>
      </c>
      <c r="E231" s="1">
        <v>1024.72</v>
      </c>
      <c r="F231" s="1">
        <v>17.05</v>
      </c>
      <c r="H231" s="1">
        <v>1176.1400000000001</v>
      </c>
      <c r="I231" s="1">
        <v>14.23</v>
      </c>
      <c r="L231" s="1">
        <v>1722.18</v>
      </c>
      <c r="M231" s="1">
        <v>18.920000000000002</v>
      </c>
      <c r="O231" s="1">
        <v>1020.39</v>
      </c>
      <c r="P231" s="1">
        <v>16.850000000000001</v>
      </c>
    </row>
    <row r="232" spans="2:16">
      <c r="B232" s="1">
        <v>1825.08</v>
      </c>
      <c r="C232" s="1">
        <v>36.270000000000003</v>
      </c>
      <c r="E232" s="1">
        <v>1029.3599999999999</v>
      </c>
      <c r="F232" s="1">
        <v>17.059999999999999</v>
      </c>
      <c r="H232" s="1">
        <v>1180.6400000000001</v>
      </c>
      <c r="I232" s="1">
        <v>14.23</v>
      </c>
      <c r="L232" s="1">
        <v>1726.38</v>
      </c>
      <c r="M232" s="1">
        <v>18.920000000000002</v>
      </c>
      <c r="O232" s="1">
        <v>1024.98</v>
      </c>
      <c r="P232" s="1">
        <v>16.829999999999998</v>
      </c>
    </row>
    <row r="233" spans="2:16">
      <c r="B233" s="1">
        <v>1834.09</v>
      </c>
      <c r="C233" s="1">
        <v>36.24</v>
      </c>
      <c r="E233" s="1">
        <v>1034.04</v>
      </c>
      <c r="F233" s="1">
        <v>16.96</v>
      </c>
      <c r="H233" s="1">
        <v>1185.22</v>
      </c>
      <c r="I233" s="1">
        <v>14.22</v>
      </c>
      <c r="L233" s="1">
        <v>1730.69</v>
      </c>
      <c r="M233" s="1">
        <v>18.93</v>
      </c>
      <c r="O233" s="1">
        <v>1029.7</v>
      </c>
      <c r="P233" s="1">
        <v>16.86</v>
      </c>
    </row>
    <row r="234" spans="2:16">
      <c r="B234" s="1">
        <v>1861.8</v>
      </c>
      <c r="C234" s="1">
        <v>36.15</v>
      </c>
      <c r="E234" s="1">
        <v>1038.8399999999999</v>
      </c>
      <c r="F234" s="1">
        <v>16.940000000000001</v>
      </c>
      <c r="H234" s="1">
        <v>1189.5899999999999</v>
      </c>
      <c r="I234" s="1">
        <v>14.2</v>
      </c>
      <c r="L234" s="1">
        <v>1734.86</v>
      </c>
      <c r="M234" s="1">
        <v>18.93</v>
      </c>
      <c r="O234" s="1">
        <v>1034.28</v>
      </c>
      <c r="P234" s="1">
        <v>16.84</v>
      </c>
    </row>
    <row r="235" spans="2:16">
      <c r="E235" s="1">
        <v>1043.6400000000001</v>
      </c>
      <c r="F235" s="1">
        <v>17.04</v>
      </c>
      <c r="H235" s="1">
        <v>1194.07</v>
      </c>
      <c r="I235" s="1">
        <v>14.17</v>
      </c>
      <c r="L235" s="1">
        <v>1739.13</v>
      </c>
      <c r="M235" s="1">
        <v>18.91</v>
      </c>
      <c r="O235" s="1">
        <v>1038.97</v>
      </c>
      <c r="P235" s="1">
        <v>16.850000000000001</v>
      </c>
    </row>
    <row r="236" spans="2:16">
      <c r="E236" s="1">
        <v>1048.33</v>
      </c>
      <c r="F236" s="1">
        <v>17.02</v>
      </c>
      <c r="H236" s="1">
        <v>1198.67</v>
      </c>
      <c r="I236" s="1">
        <v>14.21</v>
      </c>
      <c r="L236" s="1">
        <v>1751.93</v>
      </c>
      <c r="M236" s="1">
        <v>18.91</v>
      </c>
      <c r="O236" s="1">
        <v>1043.53</v>
      </c>
      <c r="P236" s="1">
        <v>16.829999999999998</v>
      </c>
    </row>
    <row r="237" spans="2:16">
      <c r="E237" s="1">
        <v>1052.93</v>
      </c>
      <c r="F237" s="1">
        <v>17.02</v>
      </c>
      <c r="H237" s="1">
        <v>1203.0999999999999</v>
      </c>
      <c r="I237" s="1">
        <v>14.19</v>
      </c>
      <c r="L237" s="1">
        <v>1764.65</v>
      </c>
      <c r="M237" s="1">
        <v>18.88</v>
      </c>
      <c r="O237" s="1">
        <v>1047.97</v>
      </c>
      <c r="P237" s="1">
        <v>16.96</v>
      </c>
    </row>
    <row r="238" spans="2:16">
      <c r="E238" s="1">
        <v>1057.9100000000001</v>
      </c>
      <c r="F238" s="1">
        <v>16.88</v>
      </c>
      <c r="H238" s="1">
        <v>1207.49</v>
      </c>
      <c r="I238" s="1">
        <v>14.18</v>
      </c>
      <c r="L238" s="1">
        <v>1773.26</v>
      </c>
      <c r="M238" s="1">
        <v>18.989999999999998</v>
      </c>
      <c r="O238" s="1">
        <v>1052.69</v>
      </c>
      <c r="P238" s="1">
        <v>16.82</v>
      </c>
    </row>
    <row r="239" spans="2:16">
      <c r="E239" s="1">
        <v>1062.3900000000001</v>
      </c>
      <c r="F239" s="1">
        <v>16.89</v>
      </c>
      <c r="H239" s="1">
        <v>1212.1300000000001</v>
      </c>
      <c r="I239" s="1">
        <v>14.19</v>
      </c>
      <c r="L239" s="1">
        <v>1777.43</v>
      </c>
      <c r="M239" s="1">
        <v>18.98</v>
      </c>
      <c r="O239" s="1">
        <v>1057.33</v>
      </c>
      <c r="P239" s="1">
        <v>16.84</v>
      </c>
    </row>
    <row r="240" spans="2:16">
      <c r="E240" s="1">
        <v>1066.8900000000001</v>
      </c>
      <c r="F240" s="1">
        <v>16.88</v>
      </c>
      <c r="H240" s="1">
        <v>1216.8699999999999</v>
      </c>
      <c r="I240" s="1">
        <v>14.16</v>
      </c>
      <c r="L240" s="1">
        <v>1781.68</v>
      </c>
      <c r="M240" s="1">
        <v>18.97</v>
      </c>
      <c r="O240" s="1">
        <v>1061.9000000000001</v>
      </c>
      <c r="P240" s="1">
        <v>16.829999999999998</v>
      </c>
    </row>
    <row r="241" spans="5:16">
      <c r="E241" s="1">
        <v>1071.32</v>
      </c>
      <c r="F241" s="1">
        <v>16.88</v>
      </c>
      <c r="H241" s="1">
        <v>1221.67</v>
      </c>
      <c r="I241" s="1">
        <v>14.19</v>
      </c>
      <c r="L241" s="1">
        <v>1790.18</v>
      </c>
      <c r="M241" s="1">
        <v>18.95</v>
      </c>
      <c r="O241" s="1">
        <v>1066.47</v>
      </c>
      <c r="P241" s="1">
        <v>16.82</v>
      </c>
    </row>
    <row r="242" spans="5:16">
      <c r="E242" s="1">
        <v>1085.17</v>
      </c>
      <c r="F242" s="1">
        <v>16.95</v>
      </c>
      <c r="H242" s="1">
        <v>1226.1500000000001</v>
      </c>
      <c r="I242" s="1">
        <v>14.15</v>
      </c>
      <c r="L242" s="1">
        <v>1798.57</v>
      </c>
      <c r="M242" s="1">
        <v>18.940000000000001</v>
      </c>
      <c r="O242" s="1">
        <v>1071.03</v>
      </c>
      <c r="P242" s="1">
        <v>16.89</v>
      </c>
    </row>
    <row r="243" spans="5:16">
      <c r="E243" s="1">
        <v>1089.57</v>
      </c>
      <c r="F243" s="1">
        <v>16.86</v>
      </c>
      <c r="H243" s="1">
        <v>1230.73</v>
      </c>
      <c r="I243" s="1">
        <v>14.17</v>
      </c>
      <c r="L243" s="1">
        <v>1802.74</v>
      </c>
      <c r="M243" s="1">
        <v>18.97</v>
      </c>
      <c r="O243" s="1">
        <v>1075.8499999999999</v>
      </c>
      <c r="P243" s="1">
        <v>16.899999999999999</v>
      </c>
    </row>
    <row r="244" spans="5:16">
      <c r="E244" s="1">
        <v>1094.01</v>
      </c>
      <c r="F244" s="1">
        <v>16.88</v>
      </c>
      <c r="H244" s="1">
        <v>1235.44</v>
      </c>
      <c r="I244" s="1">
        <v>14.18</v>
      </c>
      <c r="O244" s="1">
        <v>1080.29</v>
      </c>
      <c r="P244" s="1">
        <v>16.809999999999999</v>
      </c>
    </row>
    <row r="245" spans="5:16">
      <c r="E245" s="1">
        <v>1098.6300000000001</v>
      </c>
      <c r="F245" s="1">
        <v>16.809999999999999</v>
      </c>
      <c r="H245" s="1">
        <v>1240.1500000000001</v>
      </c>
      <c r="I245" s="1">
        <v>14.17</v>
      </c>
      <c r="O245" s="1">
        <v>1084.9100000000001</v>
      </c>
      <c r="P245" s="1">
        <v>16.8</v>
      </c>
    </row>
    <row r="246" spans="5:16">
      <c r="E246" s="1">
        <v>1103.24</v>
      </c>
      <c r="F246" s="1">
        <v>16.899999999999999</v>
      </c>
      <c r="H246" s="1">
        <v>1244.6500000000001</v>
      </c>
      <c r="I246" s="1">
        <v>14.19</v>
      </c>
      <c r="O246" s="1">
        <v>1089.3800000000001</v>
      </c>
      <c r="P246" s="1">
        <v>16.899999999999999</v>
      </c>
    </row>
    <row r="247" spans="5:16">
      <c r="E247" s="1">
        <v>1107.98</v>
      </c>
      <c r="F247" s="1">
        <v>16.88</v>
      </c>
      <c r="H247" s="1">
        <v>1249.21</v>
      </c>
      <c r="I247" s="1">
        <v>14.14</v>
      </c>
      <c r="O247" s="1">
        <v>1094.1600000000001</v>
      </c>
      <c r="P247" s="1">
        <v>16.850000000000001</v>
      </c>
    </row>
    <row r="248" spans="5:16">
      <c r="E248" s="1">
        <v>1112.69</v>
      </c>
      <c r="F248" s="1">
        <v>16.82</v>
      </c>
      <c r="H248" s="1">
        <v>1254.05</v>
      </c>
      <c r="I248" s="1">
        <v>14.18</v>
      </c>
      <c r="O248" s="1">
        <v>1098.6199999999999</v>
      </c>
      <c r="P248" s="1">
        <v>16.899999999999999</v>
      </c>
    </row>
    <row r="249" spans="5:16">
      <c r="E249" s="1">
        <v>1117.5</v>
      </c>
      <c r="F249" s="1">
        <v>16.79</v>
      </c>
      <c r="H249" s="1">
        <v>1258.6500000000001</v>
      </c>
      <c r="I249" s="1">
        <v>14.26</v>
      </c>
      <c r="O249" s="1">
        <v>1103.4100000000001</v>
      </c>
      <c r="P249" s="1">
        <v>16.829999999999998</v>
      </c>
    </row>
    <row r="250" spans="5:16">
      <c r="E250" s="1">
        <v>1122.1300000000001</v>
      </c>
      <c r="F250" s="1">
        <v>16.78</v>
      </c>
      <c r="H250" s="1">
        <v>1263.3699999999999</v>
      </c>
      <c r="I250" s="1">
        <v>14.12</v>
      </c>
      <c r="O250" s="1">
        <v>1108.1099999999999</v>
      </c>
      <c r="P250" s="1">
        <v>16.829999999999998</v>
      </c>
    </row>
    <row r="251" spans="5:16">
      <c r="E251" s="1">
        <v>1126.6400000000001</v>
      </c>
      <c r="F251" s="1">
        <v>16.79</v>
      </c>
      <c r="H251" s="1">
        <v>1268.06</v>
      </c>
      <c r="I251" s="1">
        <v>14.16</v>
      </c>
      <c r="O251" s="1">
        <v>1112.8800000000001</v>
      </c>
      <c r="P251" s="1">
        <v>16.82</v>
      </c>
    </row>
    <row r="252" spans="5:16">
      <c r="E252" s="1">
        <v>1131.1600000000001</v>
      </c>
      <c r="F252" s="1">
        <v>16.78</v>
      </c>
      <c r="H252" s="1">
        <v>1272.99</v>
      </c>
      <c r="I252" s="1">
        <v>14.14</v>
      </c>
      <c r="O252" s="1">
        <v>1117.46</v>
      </c>
      <c r="P252" s="1">
        <v>16.82</v>
      </c>
    </row>
    <row r="253" spans="5:16">
      <c r="E253" s="1">
        <v>1136.1199999999999</v>
      </c>
      <c r="F253" s="1">
        <v>16.78</v>
      </c>
      <c r="H253" s="1">
        <v>1277.67</v>
      </c>
      <c r="I253" s="1">
        <v>14.11</v>
      </c>
      <c r="O253" s="1">
        <v>1122.17</v>
      </c>
      <c r="P253" s="1">
        <v>16.88</v>
      </c>
    </row>
    <row r="254" spans="5:16">
      <c r="E254" s="1">
        <v>1140.83</v>
      </c>
      <c r="F254" s="1">
        <v>16.77</v>
      </c>
      <c r="H254" s="1">
        <v>1282.3800000000001</v>
      </c>
      <c r="I254" s="1">
        <v>14.11</v>
      </c>
      <c r="O254" s="1">
        <v>1132.3699999999999</v>
      </c>
      <c r="P254" s="1">
        <v>16.8</v>
      </c>
    </row>
    <row r="255" spans="5:16">
      <c r="E255" s="1">
        <v>1145.6300000000001</v>
      </c>
      <c r="F255" s="1">
        <v>16.760000000000002</v>
      </c>
      <c r="H255" s="1">
        <v>1287.0899999999999</v>
      </c>
      <c r="I255" s="1">
        <v>14.24</v>
      </c>
      <c r="O255" s="1">
        <v>1137.21</v>
      </c>
      <c r="P255" s="1">
        <v>16.809999999999999</v>
      </c>
    </row>
    <row r="256" spans="5:16">
      <c r="E256" s="1">
        <v>1150.46</v>
      </c>
      <c r="F256" s="1">
        <v>16.72</v>
      </c>
      <c r="H256" s="1">
        <v>1291.98</v>
      </c>
      <c r="I256" s="1">
        <v>14.1</v>
      </c>
      <c r="O256" s="1">
        <v>1141.8499999999999</v>
      </c>
      <c r="P256" s="1">
        <v>16.809999999999999</v>
      </c>
    </row>
    <row r="257" spans="5:16">
      <c r="E257" s="1">
        <v>1155.32</v>
      </c>
      <c r="F257" s="1">
        <v>16.739999999999998</v>
      </c>
      <c r="H257" s="1">
        <v>1296.6199999999999</v>
      </c>
      <c r="I257" s="1">
        <v>14.2</v>
      </c>
      <c r="O257" s="1">
        <v>1146.47</v>
      </c>
      <c r="P257" s="1">
        <v>16.86</v>
      </c>
    </row>
    <row r="258" spans="5:16">
      <c r="E258" s="1">
        <v>1160.05</v>
      </c>
      <c r="F258" s="1">
        <v>16.75</v>
      </c>
      <c r="H258" s="1">
        <v>1301.0999999999999</v>
      </c>
      <c r="I258" s="1">
        <v>14.14</v>
      </c>
      <c r="O258" s="1">
        <v>1151.21</v>
      </c>
      <c r="P258" s="1">
        <v>16.75</v>
      </c>
    </row>
    <row r="259" spans="5:16">
      <c r="E259" s="1">
        <v>1164.58</v>
      </c>
      <c r="F259" s="1">
        <v>16.72</v>
      </c>
      <c r="H259" s="1">
        <v>1305.79</v>
      </c>
      <c r="I259" s="1">
        <v>14.1</v>
      </c>
      <c r="O259" s="1">
        <v>1155.8800000000001</v>
      </c>
      <c r="P259" s="1">
        <v>16.79</v>
      </c>
    </row>
    <row r="260" spans="5:16">
      <c r="E260" s="1">
        <v>1169.18</v>
      </c>
      <c r="F260" s="1">
        <v>16.66</v>
      </c>
      <c r="H260" s="1">
        <v>1310.54</v>
      </c>
      <c r="I260" s="1">
        <v>14.1</v>
      </c>
      <c r="O260" s="1">
        <v>1160.42</v>
      </c>
      <c r="P260" s="1">
        <v>16.77</v>
      </c>
    </row>
    <row r="261" spans="5:16">
      <c r="E261" s="1">
        <v>1174.03</v>
      </c>
      <c r="F261" s="1">
        <v>16.79</v>
      </c>
      <c r="H261" s="1">
        <v>1315.26</v>
      </c>
      <c r="I261" s="1">
        <v>14.1</v>
      </c>
      <c r="O261" s="1">
        <v>1165.06</v>
      </c>
      <c r="P261" s="1">
        <v>16.760000000000002</v>
      </c>
    </row>
    <row r="262" spans="5:16">
      <c r="E262" s="1">
        <v>1178.75</v>
      </c>
      <c r="F262" s="1">
        <v>16.78</v>
      </c>
      <c r="H262" s="1">
        <v>1319.91</v>
      </c>
      <c r="I262" s="1">
        <v>14.08</v>
      </c>
      <c r="O262" s="1">
        <v>1169.6600000000001</v>
      </c>
      <c r="P262" s="1">
        <v>16.760000000000002</v>
      </c>
    </row>
    <row r="263" spans="5:16">
      <c r="E263" s="1">
        <v>1183.51</v>
      </c>
      <c r="F263" s="1">
        <v>16.79</v>
      </c>
      <c r="H263" s="1">
        <v>1324.63</v>
      </c>
      <c r="I263" s="1">
        <v>14.06</v>
      </c>
      <c r="O263" s="1">
        <v>1174.19</v>
      </c>
      <c r="P263" s="1">
        <v>16.73</v>
      </c>
    </row>
    <row r="264" spans="5:16">
      <c r="E264" s="1">
        <v>1188.26</v>
      </c>
      <c r="F264" s="1">
        <v>16.79</v>
      </c>
      <c r="H264" s="1">
        <v>1329.33</v>
      </c>
      <c r="I264" s="1">
        <v>14.09</v>
      </c>
      <c r="O264" s="1">
        <v>1178.43</v>
      </c>
      <c r="P264" s="1">
        <v>16.760000000000002</v>
      </c>
    </row>
    <row r="265" spans="5:16">
      <c r="E265" s="1">
        <v>1192.94</v>
      </c>
      <c r="F265" s="1">
        <v>16.78</v>
      </c>
      <c r="H265" s="1">
        <v>1334.02</v>
      </c>
      <c r="I265" s="1">
        <v>14.06</v>
      </c>
      <c r="O265" s="1">
        <v>1182.51</v>
      </c>
      <c r="P265" s="1">
        <v>16.84</v>
      </c>
    </row>
    <row r="266" spans="5:16">
      <c r="E266" s="1">
        <v>1197.6600000000001</v>
      </c>
      <c r="F266" s="1">
        <v>16.73</v>
      </c>
      <c r="H266" s="1">
        <v>1338.54</v>
      </c>
      <c r="I266" s="1">
        <v>14.09</v>
      </c>
      <c r="O266" s="1">
        <v>1187.0899999999999</v>
      </c>
      <c r="P266" s="1">
        <v>16.75</v>
      </c>
    </row>
    <row r="267" spans="5:16">
      <c r="E267" s="1">
        <v>1202.22</v>
      </c>
      <c r="F267" s="1">
        <v>16.690000000000001</v>
      </c>
      <c r="H267" s="1">
        <v>1343.23</v>
      </c>
      <c r="I267" s="1">
        <v>14.08</v>
      </c>
      <c r="O267" s="1">
        <v>1191.78</v>
      </c>
      <c r="P267" s="1">
        <v>16.760000000000002</v>
      </c>
    </row>
    <row r="268" spans="5:16">
      <c r="E268" s="1">
        <v>1206.97</v>
      </c>
      <c r="F268" s="1">
        <v>16.690000000000001</v>
      </c>
      <c r="H268" s="1">
        <v>1348.06</v>
      </c>
      <c r="I268" s="1">
        <v>14.04</v>
      </c>
      <c r="O268" s="1">
        <v>1196.3699999999999</v>
      </c>
      <c r="P268" s="1">
        <v>16.739999999999998</v>
      </c>
    </row>
    <row r="269" spans="5:16">
      <c r="E269" s="1">
        <v>1211.69</v>
      </c>
      <c r="F269" s="1">
        <v>16.690000000000001</v>
      </c>
      <c r="H269" s="1">
        <v>1352.76</v>
      </c>
      <c r="I269" s="1">
        <v>14.08</v>
      </c>
      <c r="O269" s="1">
        <v>1201.0899999999999</v>
      </c>
      <c r="P269" s="1">
        <v>16.75</v>
      </c>
    </row>
    <row r="270" spans="5:16">
      <c r="E270" s="1">
        <v>1216.3599999999999</v>
      </c>
      <c r="F270" s="1">
        <v>16.79</v>
      </c>
      <c r="H270" s="1">
        <v>1357.36</v>
      </c>
      <c r="I270" s="1">
        <v>14.05</v>
      </c>
      <c r="O270" s="1">
        <v>1205.57</v>
      </c>
      <c r="P270" s="1">
        <v>16.82</v>
      </c>
    </row>
    <row r="271" spans="5:16">
      <c r="E271" s="1">
        <v>1220.8599999999999</v>
      </c>
      <c r="F271" s="1">
        <v>16.670000000000002</v>
      </c>
      <c r="H271" s="1">
        <v>1361.8</v>
      </c>
      <c r="I271" s="1">
        <v>14.08</v>
      </c>
      <c r="O271" s="1">
        <v>1210.29</v>
      </c>
      <c r="P271" s="1">
        <v>16.7</v>
      </c>
    </row>
    <row r="272" spans="5:16">
      <c r="E272" s="1">
        <v>1225.54</v>
      </c>
      <c r="F272" s="1">
        <v>16.75</v>
      </c>
      <c r="H272" s="1">
        <v>1366.73</v>
      </c>
      <c r="I272" s="1">
        <v>14.06</v>
      </c>
      <c r="O272" s="1">
        <v>1214.69</v>
      </c>
      <c r="P272" s="1">
        <v>16.77</v>
      </c>
    </row>
    <row r="273" spans="5:16">
      <c r="E273" s="1">
        <v>1230.25</v>
      </c>
      <c r="F273" s="1">
        <v>16.649999999999999</v>
      </c>
      <c r="H273" s="1">
        <v>1371.4</v>
      </c>
      <c r="I273" s="1">
        <v>14.05</v>
      </c>
      <c r="O273" s="1">
        <v>1219.5</v>
      </c>
      <c r="P273" s="1">
        <v>16.739999999999998</v>
      </c>
    </row>
    <row r="274" spans="5:16">
      <c r="E274" s="1">
        <v>1235.1099999999999</v>
      </c>
      <c r="F274" s="1">
        <v>16.649999999999999</v>
      </c>
      <c r="H274" s="1">
        <v>1376.1</v>
      </c>
      <c r="I274" s="1">
        <v>14.03</v>
      </c>
      <c r="O274" s="1">
        <v>1224.1300000000001</v>
      </c>
      <c r="P274" s="1">
        <v>16.739999999999998</v>
      </c>
    </row>
    <row r="275" spans="5:16">
      <c r="E275" s="1">
        <v>1239.73</v>
      </c>
      <c r="F275" s="1">
        <v>16.649999999999999</v>
      </c>
      <c r="H275" s="1">
        <v>1380.75</v>
      </c>
      <c r="I275" s="1">
        <v>14.18</v>
      </c>
      <c r="O275" s="1">
        <v>1228.8499999999999</v>
      </c>
      <c r="P275" s="1">
        <v>16.73</v>
      </c>
    </row>
    <row r="276" spans="5:16">
      <c r="E276" s="1">
        <v>1244.33</v>
      </c>
      <c r="F276" s="1">
        <v>16.739999999999998</v>
      </c>
      <c r="H276" s="1">
        <v>1385.58</v>
      </c>
      <c r="I276" s="1">
        <v>14.14</v>
      </c>
      <c r="O276" s="1">
        <v>1233.32</v>
      </c>
      <c r="P276" s="1">
        <v>16.72</v>
      </c>
    </row>
    <row r="277" spans="5:16">
      <c r="E277" s="1">
        <v>1249.03</v>
      </c>
      <c r="F277" s="1">
        <v>16.72</v>
      </c>
      <c r="H277" s="1">
        <v>1390.33</v>
      </c>
      <c r="I277" s="1">
        <v>14.04</v>
      </c>
      <c r="O277" s="1">
        <v>1237.8900000000001</v>
      </c>
      <c r="P277" s="1">
        <v>16.77</v>
      </c>
    </row>
    <row r="278" spans="5:16">
      <c r="E278" s="1">
        <v>1253.5899999999999</v>
      </c>
      <c r="F278" s="1">
        <v>16.649999999999999</v>
      </c>
      <c r="H278" s="1">
        <v>1394.97</v>
      </c>
      <c r="I278" s="1">
        <v>14.03</v>
      </c>
      <c r="O278" s="1">
        <v>1242.3399999999999</v>
      </c>
      <c r="P278" s="1">
        <v>16.670000000000002</v>
      </c>
    </row>
    <row r="279" spans="5:16">
      <c r="E279" s="1">
        <v>1258.3</v>
      </c>
      <c r="F279" s="1">
        <v>16.61</v>
      </c>
      <c r="H279" s="1">
        <v>1399.38</v>
      </c>
      <c r="I279" s="1">
        <v>14.01</v>
      </c>
      <c r="O279" s="1">
        <v>1247.18</v>
      </c>
      <c r="P279" s="1">
        <v>16.809999999999999</v>
      </c>
    </row>
    <row r="280" spans="5:16">
      <c r="E280" s="1">
        <v>1263</v>
      </c>
      <c r="F280" s="1">
        <v>16.7</v>
      </c>
      <c r="H280" s="1">
        <v>1404.3</v>
      </c>
      <c r="I280" s="1">
        <v>14.02</v>
      </c>
      <c r="O280" s="1">
        <v>1251.8</v>
      </c>
      <c r="P280" s="1">
        <v>16.68</v>
      </c>
    </row>
    <row r="281" spans="5:16">
      <c r="E281" s="1">
        <v>1267.72</v>
      </c>
      <c r="F281" s="1">
        <v>16.61</v>
      </c>
      <c r="H281" s="1">
        <v>1408.99</v>
      </c>
      <c r="I281" s="1">
        <v>14.01</v>
      </c>
      <c r="O281" s="1">
        <v>1256.54</v>
      </c>
      <c r="P281" s="1">
        <v>16.809999999999999</v>
      </c>
    </row>
    <row r="282" spans="5:16">
      <c r="E282" s="1">
        <v>1272.22</v>
      </c>
      <c r="F282" s="1">
        <v>16.690000000000001</v>
      </c>
      <c r="H282" s="1">
        <v>1413.63</v>
      </c>
      <c r="I282" s="1">
        <v>14.01</v>
      </c>
      <c r="O282" s="1">
        <v>1261.1300000000001</v>
      </c>
      <c r="P282" s="1">
        <v>16.670000000000002</v>
      </c>
    </row>
    <row r="283" spans="5:16">
      <c r="E283" s="1">
        <v>1276.82</v>
      </c>
      <c r="F283" s="1">
        <v>16.66</v>
      </c>
      <c r="H283" s="1">
        <v>1418.32</v>
      </c>
      <c r="I283" s="1">
        <v>14.01</v>
      </c>
      <c r="O283" s="1">
        <v>1265.8399999999999</v>
      </c>
      <c r="P283" s="1">
        <v>16.649999999999999</v>
      </c>
    </row>
    <row r="284" spans="5:16">
      <c r="E284" s="1">
        <v>1281.43</v>
      </c>
      <c r="F284" s="1">
        <v>16.66</v>
      </c>
      <c r="H284" s="1">
        <v>1423.04</v>
      </c>
      <c r="I284" s="1">
        <v>14.12</v>
      </c>
      <c r="O284" s="1">
        <v>1270.1099999999999</v>
      </c>
      <c r="P284" s="1">
        <v>16.809999999999999</v>
      </c>
    </row>
    <row r="285" spans="5:16">
      <c r="E285" s="1">
        <v>1286.5999999999999</v>
      </c>
      <c r="F285" s="1">
        <v>16.57</v>
      </c>
      <c r="H285" s="1">
        <v>1427.75</v>
      </c>
      <c r="I285" s="1">
        <v>14.05</v>
      </c>
      <c r="O285" s="1">
        <v>1274.71</v>
      </c>
      <c r="P285" s="1">
        <v>16.649999999999999</v>
      </c>
    </row>
    <row r="286" spans="5:16">
      <c r="E286" s="1">
        <v>1291.24</v>
      </c>
      <c r="F286" s="1">
        <v>16.600000000000001</v>
      </c>
      <c r="H286" s="1">
        <v>1432.28</v>
      </c>
      <c r="I286" s="1">
        <v>13.99</v>
      </c>
      <c r="O286" s="1">
        <v>1279.3</v>
      </c>
      <c r="P286" s="1">
        <v>16.670000000000002</v>
      </c>
    </row>
    <row r="287" spans="5:16">
      <c r="E287" s="1">
        <v>1295.77</v>
      </c>
      <c r="F287" s="1">
        <v>16.579999999999998</v>
      </c>
      <c r="H287" s="1">
        <v>1436.9</v>
      </c>
      <c r="I287" s="1">
        <v>13.99</v>
      </c>
      <c r="O287" s="1">
        <v>1284.24</v>
      </c>
      <c r="P287" s="1">
        <v>16.64</v>
      </c>
    </row>
    <row r="288" spans="5:16">
      <c r="E288" s="1">
        <v>1304.1600000000001</v>
      </c>
      <c r="F288" s="1">
        <v>16.55</v>
      </c>
      <c r="H288" s="1">
        <v>1441.77</v>
      </c>
      <c r="I288" s="1">
        <v>13.99</v>
      </c>
      <c r="O288" s="1">
        <v>1288.75</v>
      </c>
      <c r="P288" s="1">
        <v>16.64</v>
      </c>
    </row>
    <row r="289" spans="5:16">
      <c r="E289" s="1">
        <v>1308.6199999999999</v>
      </c>
      <c r="F289" s="1">
        <v>16.52</v>
      </c>
      <c r="H289" s="1">
        <v>1446.38</v>
      </c>
      <c r="I289" s="1">
        <v>13.99</v>
      </c>
      <c r="O289" s="1">
        <v>1293.27</v>
      </c>
      <c r="P289" s="1">
        <v>16.649999999999999</v>
      </c>
    </row>
    <row r="290" spans="5:16">
      <c r="E290" s="1">
        <v>1313.12</v>
      </c>
      <c r="F290" s="1">
        <v>16.55</v>
      </c>
      <c r="H290" s="1">
        <v>1451.04</v>
      </c>
      <c r="I290" s="1">
        <v>14.03</v>
      </c>
      <c r="O290" s="1">
        <v>1297.68</v>
      </c>
      <c r="P290" s="1">
        <v>16.64</v>
      </c>
    </row>
    <row r="291" spans="5:16">
      <c r="E291" s="1">
        <v>1317.47</v>
      </c>
      <c r="F291" s="1">
        <v>16.54</v>
      </c>
      <c r="H291" s="1">
        <v>1455.61</v>
      </c>
      <c r="I291" s="1">
        <v>14.02</v>
      </c>
      <c r="O291" s="1">
        <v>1302.49</v>
      </c>
      <c r="P291" s="1">
        <v>16.64</v>
      </c>
    </row>
    <row r="292" spans="5:16">
      <c r="E292" s="1">
        <v>1321.64</v>
      </c>
      <c r="F292" s="1">
        <v>16.510000000000002</v>
      </c>
      <c r="H292" s="1">
        <v>1460.4</v>
      </c>
      <c r="I292" s="1">
        <v>13.99</v>
      </c>
      <c r="O292" s="1">
        <v>1307</v>
      </c>
      <c r="P292" s="1">
        <v>16.649999999999999</v>
      </c>
    </row>
    <row r="293" spans="5:16">
      <c r="E293" s="1">
        <v>1325.95</v>
      </c>
      <c r="F293" s="1">
        <v>16.53</v>
      </c>
      <c r="H293" s="1">
        <v>1465.13</v>
      </c>
      <c r="I293" s="1">
        <v>14</v>
      </c>
      <c r="O293" s="1">
        <v>1311.59</v>
      </c>
      <c r="P293" s="1">
        <v>16.66</v>
      </c>
    </row>
    <row r="294" spans="5:16">
      <c r="E294" s="1">
        <v>1330.46</v>
      </c>
      <c r="F294" s="1">
        <v>16.53</v>
      </c>
      <c r="H294" s="1">
        <v>1469.84</v>
      </c>
      <c r="I294" s="1">
        <v>14.03</v>
      </c>
      <c r="O294" s="1">
        <v>1315.93</v>
      </c>
      <c r="P294" s="1">
        <v>16.66</v>
      </c>
    </row>
    <row r="295" spans="5:16">
      <c r="E295" s="1">
        <v>1335.01</v>
      </c>
      <c r="F295" s="1">
        <v>16.510000000000002</v>
      </c>
      <c r="H295" s="1">
        <v>1474.53</v>
      </c>
      <c r="I295" s="1">
        <v>14.02</v>
      </c>
      <c r="O295" s="1">
        <v>1320.75</v>
      </c>
      <c r="P295" s="1">
        <v>16.68</v>
      </c>
    </row>
    <row r="296" spans="5:16">
      <c r="E296" s="1">
        <v>1339.5</v>
      </c>
      <c r="F296" s="1">
        <v>16.510000000000002</v>
      </c>
      <c r="H296" s="1">
        <v>1479.45</v>
      </c>
      <c r="I296" s="1">
        <v>14</v>
      </c>
      <c r="O296" s="1">
        <v>1325.14</v>
      </c>
      <c r="P296" s="1">
        <v>16.64</v>
      </c>
    </row>
    <row r="297" spans="5:16">
      <c r="E297" s="1">
        <v>1344.03</v>
      </c>
      <c r="F297" s="1">
        <v>16.5</v>
      </c>
      <c r="H297" s="1">
        <v>1484.24</v>
      </c>
      <c r="I297" s="1">
        <v>13.97</v>
      </c>
      <c r="O297" s="1">
        <v>1329.79</v>
      </c>
      <c r="P297" s="1">
        <v>16.63</v>
      </c>
    </row>
    <row r="298" spans="5:16">
      <c r="E298" s="1">
        <v>1348.89</v>
      </c>
      <c r="F298" s="1">
        <v>16.510000000000002</v>
      </c>
      <c r="H298" s="1">
        <v>1489.06</v>
      </c>
      <c r="I298" s="1">
        <v>14</v>
      </c>
      <c r="O298" s="1">
        <v>1357.05</v>
      </c>
      <c r="P298" s="1">
        <v>16.62</v>
      </c>
    </row>
    <row r="299" spans="5:16">
      <c r="E299" s="1">
        <v>1353.75</v>
      </c>
      <c r="F299" s="1">
        <v>16.47</v>
      </c>
      <c r="H299" s="1">
        <v>1494.06</v>
      </c>
      <c r="I299" s="1">
        <v>13.98</v>
      </c>
      <c r="O299" s="1">
        <v>1361.64</v>
      </c>
      <c r="P299" s="1">
        <v>16.64</v>
      </c>
    </row>
    <row r="300" spans="5:16">
      <c r="E300" s="1">
        <v>1358.51</v>
      </c>
      <c r="F300" s="1">
        <v>16.48</v>
      </c>
      <c r="H300" s="1">
        <v>1498.99</v>
      </c>
      <c r="I300" s="1">
        <v>14</v>
      </c>
      <c r="O300" s="1">
        <v>1366.03</v>
      </c>
      <c r="P300" s="1">
        <v>16.72</v>
      </c>
    </row>
    <row r="301" spans="5:16">
      <c r="E301" s="1">
        <v>1363.14</v>
      </c>
      <c r="F301" s="1">
        <v>16.48</v>
      </c>
      <c r="H301" s="1">
        <v>1503.69</v>
      </c>
      <c r="I301" s="1">
        <v>13.94</v>
      </c>
      <c r="O301" s="1">
        <v>1370.53</v>
      </c>
      <c r="P301" s="1">
        <v>16.64</v>
      </c>
    </row>
    <row r="302" spans="5:16">
      <c r="E302" s="1">
        <v>1367.97</v>
      </c>
      <c r="F302" s="1">
        <v>16.47</v>
      </c>
      <c r="H302" s="1">
        <v>1508.4</v>
      </c>
      <c r="I302" s="1">
        <v>13.98</v>
      </c>
      <c r="O302" s="1">
        <v>1375.25</v>
      </c>
      <c r="P302" s="1">
        <v>16.59</v>
      </c>
    </row>
    <row r="303" spans="5:16">
      <c r="E303" s="1">
        <v>1372.59</v>
      </c>
      <c r="F303" s="1">
        <v>16.46</v>
      </c>
      <c r="H303" s="1">
        <v>1513.14</v>
      </c>
      <c r="I303" s="1">
        <v>13.97</v>
      </c>
      <c r="O303" s="1">
        <v>1379.74</v>
      </c>
      <c r="P303" s="1">
        <v>16.600000000000001</v>
      </c>
    </row>
    <row r="304" spans="5:16">
      <c r="E304" s="1">
        <v>1377.17</v>
      </c>
      <c r="F304" s="1">
        <v>16.43</v>
      </c>
      <c r="H304" s="1">
        <v>1518</v>
      </c>
      <c r="I304" s="1">
        <v>13.96</v>
      </c>
      <c r="O304" s="1">
        <v>1384.4</v>
      </c>
      <c r="P304" s="1">
        <v>16.670000000000002</v>
      </c>
    </row>
    <row r="305" spans="5:16">
      <c r="E305" s="1">
        <v>1381.85</v>
      </c>
      <c r="F305" s="1">
        <v>16.440000000000001</v>
      </c>
      <c r="H305" s="1">
        <v>1522.71</v>
      </c>
      <c r="I305" s="1">
        <v>13.96</v>
      </c>
      <c r="O305" s="1">
        <v>1389.12</v>
      </c>
      <c r="P305" s="1">
        <v>16.66</v>
      </c>
    </row>
    <row r="306" spans="5:16">
      <c r="E306" s="1">
        <v>1386.54</v>
      </c>
      <c r="F306" s="1">
        <v>16.440000000000001</v>
      </c>
      <c r="H306" s="1">
        <v>1527.49</v>
      </c>
      <c r="I306" s="1">
        <v>13.93</v>
      </c>
      <c r="O306" s="1">
        <v>1393.95</v>
      </c>
      <c r="P306" s="1">
        <v>16.649999999999999</v>
      </c>
    </row>
    <row r="307" spans="5:16">
      <c r="E307" s="1">
        <v>1391.26</v>
      </c>
      <c r="F307" s="1">
        <v>16.440000000000001</v>
      </c>
      <c r="H307" s="1">
        <v>1532.38</v>
      </c>
      <c r="I307" s="1">
        <v>13.96</v>
      </c>
      <c r="O307" s="1">
        <v>1398.51</v>
      </c>
      <c r="P307" s="1">
        <v>16.649999999999999</v>
      </c>
    </row>
    <row r="308" spans="5:16">
      <c r="E308" s="1">
        <v>1395.87</v>
      </c>
      <c r="F308" s="1">
        <v>16.43</v>
      </c>
      <c r="H308" s="1">
        <v>1537.1</v>
      </c>
      <c r="I308" s="1">
        <v>13.95</v>
      </c>
      <c r="O308" s="1">
        <v>1403.38</v>
      </c>
      <c r="P308" s="1">
        <v>16.61</v>
      </c>
    </row>
    <row r="309" spans="5:16">
      <c r="E309" s="1">
        <v>1400.64</v>
      </c>
      <c r="F309" s="1">
        <v>16.43</v>
      </c>
      <c r="H309" s="1">
        <v>1541.82</v>
      </c>
      <c r="I309" s="1">
        <v>13.96</v>
      </c>
      <c r="O309" s="1">
        <v>1408.04</v>
      </c>
      <c r="P309" s="1">
        <v>16.63</v>
      </c>
    </row>
    <row r="310" spans="5:16">
      <c r="E310" s="1">
        <v>1405.8</v>
      </c>
      <c r="F310" s="1">
        <v>16.45</v>
      </c>
      <c r="H310" s="1">
        <v>1546.57</v>
      </c>
      <c r="I310" s="1">
        <v>13.95</v>
      </c>
      <c r="O310" s="1">
        <v>1412.79</v>
      </c>
      <c r="P310" s="1">
        <v>16.670000000000002</v>
      </c>
    </row>
    <row r="311" spans="5:16">
      <c r="E311" s="1">
        <v>1410.42</v>
      </c>
      <c r="F311" s="1">
        <v>16.41</v>
      </c>
      <c r="H311" s="1">
        <v>1551.42</v>
      </c>
      <c r="I311" s="1">
        <v>13.95</v>
      </c>
      <c r="O311" s="1">
        <v>1417.45</v>
      </c>
      <c r="P311" s="1">
        <v>16.59</v>
      </c>
    </row>
    <row r="312" spans="5:16">
      <c r="E312" s="1">
        <v>1415.17</v>
      </c>
      <c r="F312" s="1">
        <v>16.399999999999999</v>
      </c>
      <c r="H312" s="1">
        <v>1556.23</v>
      </c>
      <c r="I312" s="1">
        <v>13.91</v>
      </c>
      <c r="O312" s="1">
        <v>1422.03</v>
      </c>
      <c r="P312" s="1">
        <v>16.649999999999999</v>
      </c>
    </row>
    <row r="313" spans="5:16">
      <c r="E313" s="1">
        <v>1419.92</v>
      </c>
      <c r="F313" s="1">
        <v>16.38</v>
      </c>
      <c r="H313" s="1">
        <v>1561.07</v>
      </c>
      <c r="I313" s="1">
        <v>13.93</v>
      </c>
      <c r="O313" s="1">
        <v>1426.69</v>
      </c>
      <c r="P313" s="1">
        <v>16.61</v>
      </c>
    </row>
    <row r="314" spans="5:16">
      <c r="E314" s="1">
        <v>1424.62</v>
      </c>
      <c r="F314" s="1">
        <v>16.43</v>
      </c>
      <c r="H314" s="1">
        <v>1565.89</v>
      </c>
      <c r="I314" s="1">
        <v>13.92</v>
      </c>
      <c r="O314" s="1">
        <v>1431.34</v>
      </c>
      <c r="P314" s="1">
        <v>16.579999999999998</v>
      </c>
    </row>
    <row r="315" spans="5:16">
      <c r="E315" s="1">
        <v>1429.36</v>
      </c>
      <c r="F315" s="1">
        <v>16.43</v>
      </c>
      <c r="H315" s="1">
        <v>1570.83</v>
      </c>
      <c r="I315" s="1">
        <v>13.92</v>
      </c>
      <c r="O315" s="1">
        <v>1435.9</v>
      </c>
      <c r="P315" s="1">
        <v>16.54</v>
      </c>
    </row>
    <row r="316" spans="5:16">
      <c r="E316" s="1">
        <v>1433.86</v>
      </c>
      <c r="F316" s="1">
        <v>16.46</v>
      </c>
      <c r="H316" s="1">
        <v>1575.73</v>
      </c>
      <c r="I316" s="1">
        <v>13.93</v>
      </c>
      <c r="O316" s="1">
        <v>1440.46</v>
      </c>
      <c r="P316" s="1">
        <v>16.579999999999998</v>
      </c>
    </row>
    <row r="317" spans="5:16">
      <c r="E317" s="1">
        <v>1438.5</v>
      </c>
      <c r="F317" s="1">
        <v>16.43</v>
      </c>
      <c r="H317" s="1">
        <v>1580.31</v>
      </c>
      <c r="I317" s="1">
        <v>14.03</v>
      </c>
      <c r="O317" s="1">
        <v>1444.88</v>
      </c>
      <c r="P317" s="1">
        <v>16.559999999999999</v>
      </c>
    </row>
    <row r="318" spans="5:16">
      <c r="E318" s="1">
        <v>1443.54</v>
      </c>
      <c r="F318" s="1">
        <v>16.47</v>
      </c>
      <c r="H318" s="1">
        <v>1584.93</v>
      </c>
      <c r="I318" s="1">
        <v>13.91</v>
      </c>
      <c r="O318" s="1">
        <v>1449.52</v>
      </c>
      <c r="P318" s="1">
        <v>16.559999999999999</v>
      </c>
    </row>
    <row r="319" spans="5:16">
      <c r="E319" s="1">
        <v>1448.25</v>
      </c>
      <c r="F319" s="1">
        <v>16.45</v>
      </c>
      <c r="H319" s="1">
        <v>1605.57</v>
      </c>
      <c r="I319" s="1">
        <v>13.88</v>
      </c>
      <c r="O319" s="1">
        <v>1453.93</v>
      </c>
      <c r="P319" s="1">
        <v>16.57</v>
      </c>
    </row>
    <row r="320" spans="5:16">
      <c r="E320" s="1">
        <v>1453.03</v>
      </c>
      <c r="F320" s="1">
        <v>16.46</v>
      </c>
      <c r="H320" s="1">
        <v>1610.29</v>
      </c>
      <c r="I320" s="1">
        <v>13.9</v>
      </c>
      <c r="O320" s="1">
        <v>1458.33</v>
      </c>
      <c r="P320" s="1">
        <v>16.57</v>
      </c>
    </row>
    <row r="321" spans="5:16">
      <c r="E321" s="1">
        <v>1457.75</v>
      </c>
      <c r="F321" s="1">
        <v>16.45</v>
      </c>
      <c r="H321" s="1">
        <v>1614.76</v>
      </c>
      <c r="I321" s="1">
        <v>13.89</v>
      </c>
      <c r="O321" s="1">
        <v>1462.87</v>
      </c>
      <c r="P321" s="1">
        <v>16.54</v>
      </c>
    </row>
    <row r="322" spans="5:16">
      <c r="E322" s="1">
        <v>1462.45</v>
      </c>
      <c r="F322" s="1">
        <v>16.37</v>
      </c>
      <c r="H322" s="1">
        <v>1619.22</v>
      </c>
      <c r="I322" s="1">
        <v>13.9</v>
      </c>
      <c r="O322" s="1">
        <v>1467.71</v>
      </c>
      <c r="P322" s="1">
        <v>16.55</v>
      </c>
    </row>
    <row r="323" spans="5:16">
      <c r="E323" s="1">
        <v>1467.2</v>
      </c>
      <c r="F323" s="1">
        <v>16.440000000000001</v>
      </c>
      <c r="H323" s="1">
        <v>1623.83</v>
      </c>
      <c r="I323" s="1">
        <v>13.88</v>
      </c>
      <c r="O323" s="1">
        <v>1472.38</v>
      </c>
      <c r="P323" s="1">
        <v>16.559999999999999</v>
      </c>
    </row>
    <row r="324" spans="5:16">
      <c r="E324" s="1">
        <v>1471.72</v>
      </c>
      <c r="F324" s="1">
        <v>16.36</v>
      </c>
      <c r="H324" s="1">
        <v>1628.54</v>
      </c>
      <c r="I324" s="1">
        <v>13.88</v>
      </c>
      <c r="O324" s="1">
        <v>1477.14</v>
      </c>
      <c r="P324" s="1">
        <v>16.559999999999999</v>
      </c>
    </row>
    <row r="325" spans="5:16">
      <c r="E325" s="1">
        <v>1476.51</v>
      </c>
      <c r="F325" s="1">
        <v>16.350000000000001</v>
      </c>
      <c r="H325" s="1">
        <v>1633.03</v>
      </c>
      <c r="I325" s="1">
        <v>13.88</v>
      </c>
      <c r="O325" s="1">
        <v>1501.97</v>
      </c>
      <c r="P325" s="1">
        <v>16.54</v>
      </c>
    </row>
    <row r="326" spans="5:16">
      <c r="E326" s="1">
        <v>1481.34</v>
      </c>
      <c r="F326" s="1">
        <v>16.34</v>
      </c>
      <c r="H326" s="1">
        <v>1637.56</v>
      </c>
      <c r="I326" s="1">
        <v>13.94</v>
      </c>
      <c r="O326" s="1">
        <v>1506.46</v>
      </c>
      <c r="P326" s="1">
        <v>16.54</v>
      </c>
    </row>
    <row r="327" spans="5:16">
      <c r="E327" s="1">
        <v>1486.02</v>
      </c>
      <c r="F327" s="1">
        <v>16.420000000000002</v>
      </c>
      <c r="H327" s="1">
        <v>1642.08</v>
      </c>
      <c r="I327" s="1">
        <v>13.92</v>
      </c>
      <c r="O327" s="1">
        <v>1511.06</v>
      </c>
      <c r="P327" s="1">
        <v>16.5</v>
      </c>
    </row>
    <row r="328" spans="5:16">
      <c r="E328" s="1">
        <v>1490.68</v>
      </c>
      <c r="F328" s="1">
        <v>16.43</v>
      </c>
      <c r="H328" s="1">
        <v>1646.92</v>
      </c>
      <c r="I328" s="1">
        <v>13.89</v>
      </c>
      <c r="O328" s="1">
        <v>1515.68</v>
      </c>
      <c r="P328" s="1">
        <v>16.54</v>
      </c>
    </row>
    <row r="329" spans="5:16">
      <c r="E329" s="1">
        <v>1495.37</v>
      </c>
      <c r="F329" s="1">
        <v>16.37</v>
      </c>
      <c r="H329" s="1">
        <v>1651.42</v>
      </c>
      <c r="I329" s="1">
        <v>13.87</v>
      </c>
      <c r="O329" s="1">
        <v>1520.97</v>
      </c>
      <c r="P329" s="1">
        <v>16.5</v>
      </c>
    </row>
    <row r="330" spans="5:16">
      <c r="E330" s="1">
        <v>1500.18</v>
      </c>
      <c r="F330" s="1">
        <v>16.43</v>
      </c>
      <c r="H330" s="1">
        <v>1655.92</v>
      </c>
      <c r="I330" s="1">
        <v>13.9</v>
      </c>
      <c r="O330" s="1">
        <v>1526</v>
      </c>
      <c r="P330" s="1">
        <v>16.53</v>
      </c>
    </row>
    <row r="331" spans="5:16">
      <c r="E331" s="1">
        <v>1504.88</v>
      </c>
      <c r="F331" s="1">
        <v>16.34</v>
      </c>
      <c r="H331" s="1">
        <v>1660.41</v>
      </c>
      <c r="I331" s="1">
        <v>13.91</v>
      </c>
      <c r="O331" s="1">
        <v>1530.58</v>
      </c>
      <c r="P331" s="1">
        <v>16.489999999999998</v>
      </c>
    </row>
    <row r="332" spans="5:16">
      <c r="E332" s="1">
        <v>1509.58</v>
      </c>
      <c r="F332" s="1">
        <v>16.329999999999998</v>
      </c>
      <c r="H332" s="1">
        <v>1665.02</v>
      </c>
      <c r="I332" s="1">
        <v>13.87</v>
      </c>
      <c r="O332" s="1">
        <v>1535.19</v>
      </c>
      <c r="P332" s="1">
        <v>16.489999999999998</v>
      </c>
    </row>
    <row r="333" spans="5:16">
      <c r="E333" s="1">
        <v>1514.05</v>
      </c>
      <c r="F333" s="1">
        <v>16.34</v>
      </c>
      <c r="H333" s="1">
        <v>1669.52</v>
      </c>
      <c r="I333" s="1">
        <v>13.9</v>
      </c>
      <c r="O333" s="1">
        <v>1539.75</v>
      </c>
      <c r="P333" s="1">
        <v>16.5</v>
      </c>
    </row>
    <row r="334" spans="5:16">
      <c r="E334" s="1">
        <v>1518.57</v>
      </c>
      <c r="F334" s="1">
        <v>16.399999999999999</v>
      </c>
      <c r="H334" s="1">
        <v>1674.04</v>
      </c>
      <c r="I334" s="1">
        <v>13.9</v>
      </c>
      <c r="O334" s="1">
        <v>1544.35</v>
      </c>
      <c r="P334" s="1">
        <v>16.5</v>
      </c>
    </row>
    <row r="335" spans="5:16">
      <c r="E335" s="1">
        <v>1523.31</v>
      </c>
      <c r="F335" s="1">
        <v>16.32</v>
      </c>
      <c r="H335" s="1">
        <v>1678.64</v>
      </c>
      <c r="I335" s="1">
        <v>13.85</v>
      </c>
      <c r="O335" s="1">
        <v>1549.03</v>
      </c>
      <c r="P335" s="1">
        <v>16.59</v>
      </c>
    </row>
    <row r="336" spans="5:16">
      <c r="E336" s="1">
        <v>1528.04</v>
      </c>
      <c r="F336" s="1">
        <v>16.38</v>
      </c>
      <c r="H336" s="1">
        <v>1683.49</v>
      </c>
      <c r="I336" s="1">
        <v>13.89</v>
      </c>
      <c r="O336" s="1">
        <v>1553.74</v>
      </c>
      <c r="P336" s="1">
        <v>16.5</v>
      </c>
    </row>
    <row r="337" spans="5:16">
      <c r="E337" s="1">
        <v>1532.77</v>
      </c>
      <c r="F337" s="1">
        <v>16.38</v>
      </c>
      <c r="H337" s="1">
        <v>1688.32</v>
      </c>
      <c r="I337" s="1">
        <v>13.86</v>
      </c>
      <c r="O337" s="1">
        <v>1558.39</v>
      </c>
      <c r="P337" s="1">
        <v>16.510000000000002</v>
      </c>
    </row>
    <row r="338" spans="5:16">
      <c r="E338" s="1">
        <v>1537.61</v>
      </c>
      <c r="F338" s="1">
        <v>16.350000000000001</v>
      </c>
      <c r="H338" s="1">
        <v>1692.91</v>
      </c>
      <c r="I338" s="1">
        <v>13.85</v>
      </c>
      <c r="O338" s="1">
        <v>1562.8</v>
      </c>
      <c r="P338" s="1">
        <v>16.510000000000002</v>
      </c>
    </row>
    <row r="339" spans="5:16">
      <c r="E339" s="1">
        <v>1542.38</v>
      </c>
      <c r="F339" s="1">
        <v>16.309999999999999</v>
      </c>
      <c r="H339" s="1">
        <v>1697.78</v>
      </c>
      <c r="I339" s="1">
        <v>13.89</v>
      </c>
      <c r="O339" s="1">
        <v>1567.3</v>
      </c>
      <c r="P339" s="1">
        <v>16.5</v>
      </c>
    </row>
    <row r="340" spans="5:16">
      <c r="E340" s="1">
        <v>1546.97</v>
      </c>
      <c r="F340" s="1">
        <v>16.29</v>
      </c>
      <c r="H340" s="1">
        <v>1702.72</v>
      </c>
      <c r="I340" s="1">
        <v>13.9</v>
      </c>
      <c r="O340" s="1">
        <v>1571.62</v>
      </c>
      <c r="P340" s="1">
        <v>16.45</v>
      </c>
    </row>
    <row r="341" spans="5:16">
      <c r="E341" s="1">
        <v>1551.61</v>
      </c>
      <c r="F341" s="1">
        <v>16.32</v>
      </c>
      <c r="H341" s="1">
        <v>1707.46</v>
      </c>
      <c r="I341" s="1">
        <v>13.85</v>
      </c>
      <c r="O341" s="1">
        <v>1576.17</v>
      </c>
      <c r="P341" s="1">
        <v>16.559999999999999</v>
      </c>
    </row>
    <row r="342" spans="5:16">
      <c r="E342" s="1">
        <v>1556.42</v>
      </c>
      <c r="F342" s="1">
        <v>16.260000000000002</v>
      </c>
      <c r="H342" s="1">
        <v>1712.21</v>
      </c>
      <c r="I342" s="1">
        <v>13.88</v>
      </c>
      <c r="O342" s="1">
        <v>1580.7</v>
      </c>
      <c r="P342" s="1">
        <v>16.45</v>
      </c>
    </row>
    <row r="343" spans="5:16">
      <c r="E343" s="1">
        <v>1561.28</v>
      </c>
      <c r="F343" s="1">
        <v>16.27</v>
      </c>
      <c r="H343" s="1">
        <v>1716.92</v>
      </c>
      <c r="I343" s="1">
        <v>13.84</v>
      </c>
      <c r="O343" s="1">
        <v>1585.4</v>
      </c>
      <c r="P343" s="1">
        <v>16.45</v>
      </c>
    </row>
    <row r="344" spans="5:16">
      <c r="E344" s="1">
        <v>1565.97</v>
      </c>
      <c r="F344" s="1">
        <v>16.239999999999998</v>
      </c>
      <c r="H344" s="1">
        <v>1721.75</v>
      </c>
      <c r="I344" s="1">
        <v>13.84</v>
      </c>
      <c r="O344" s="1">
        <v>1590.1</v>
      </c>
      <c r="P344" s="1">
        <v>16.45</v>
      </c>
    </row>
    <row r="345" spans="5:16">
      <c r="E345" s="1">
        <v>1571.34</v>
      </c>
      <c r="F345" s="1">
        <v>16.25</v>
      </c>
      <c r="H345" s="1">
        <v>1727.45</v>
      </c>
      <c r="I345" s="1">
        <v>13.88</v>
      </c>
      <c r="O345" s="1">
        <v>1594.84</v>
      </c>
      <c r="P345" s="1">
        <v>16.47</v>
      </c>
    </row>
    <row r="346" spans="5:16">
      <c r="E346" s="1">
        <v>1576.37</v>
      </c>
      <c r="F346" s="1">
        <v>16.239999999999998</v>
      </c>
      <c r="H346" s="1">
        <v>1734.14</v>
      </c>
      <c r="I346" s="1">
        <v>13.83</v>
      </c>
      <c r="O346" s="1">
        <v>1599.45</v>
      </c>
      <c r="P346" s="1">
        <v>16.54</v>
      </c>
    </row>
    <row r="347" spans="5:16">
      <c r="E347" s="1">
        <v>1581.11</v>
      </c>
      <c r="F347" s="1">
        <v>16.25</v>
      </c>
      <c r="H347" s="1">
        <v>1740.29</v>
      </c>
      <c r="I347" s="1">
        <v>13.87</v>
      </c>
      <c r="O347" s="1">
        <v>1604.23</v>
      </c>
      <c r="P347" s="1">
        <v>16.54</v>
      </c>
    </row>
    <row r="348" spans="5:16">
      <c r="E348" s="1">
        <v>1585.86</v>
      </c>
      <c r="F348" s="1">
        <v>16.23</v>
      </c>
      <c r="H348" s="1">
        <v>1746.98</v>
      </c>
      <c r="I348" s="1">
        <v>13.83</v>
      </c>
      <c r="O348" s="1">
        <v>1608.68</v>
      </c>
      <c r="P348" s="1">
        <v>16.55</v>
      </c>
    </row>
    <row r="349" spans="5:16">
      <c r="E349" s="1">
        <v>1590.6</v>
      </c>
      <c r="F349" s="1">
        <v>16.239999999999998</v>
      </c>
      <c r="H349" s="1">
        <v>1752.84</v>
      </c>
      <c r="I349" s="1">
        <v>13.88</v>
      </c>
      <c r="O349" s="1">
        <v>1613.42</v>
      </c>
      <c r="P349" s="1">
        <v>16.45</v>
      </c>
    </row>
    <row r="350" spans="5:16">
      <c r="E350" s="1">
        <v>1595.45</v>
      </c>
      <c r="F350" s="1">
        <v>16.23</v>
      </c>
      <c r="H350" s="1">
        <v>1758.68</v>
      </c>
      <c r="I350" s="1">
        <v>13.82</v>
      </c>
      <c r="O350" s="1">
        <v>1618.17</v>
      </c>
      <c r="P350" s="1">
        <v>16.43</v>
      </c>
    </row>
    <row r="351" spans="5:16">
      <c r="E351" s="1">
        <v>1600.31</v>
      </c>
      <c r="F351" s="1">
        <v>16.260000000000002</v>
      </c>
      <c r="H351" s="1">
        <v>1764.82</v>
      </c>
      <c r="I351" s="1">
        <v>13.84</v>
      </c>
      <c r="O351" s="1">
        <v>1622.9</v>
      </c>
      <c r="P351" s="1">
        <v>16.43</v>
      </c>
    </row>
    <row r="352" spans="5:16">
      <c r="E352" s="1">
        <v>1605.14</v>
      </c>
      <c r="F352" s="1">
        <v>16.23</v>
      </c>
      <c r="H352" s="1">
        <v>1771.5</v>
      </c>
      <c r="I352" s="1">
        <v>13.87</v>
      </c>
      <c r="O352" s="1">
        <v>1627.52</v>
      </c>
      <c r="P352" s="1">
        <v>16.440000000000001</v>
      </c>
    </row>
    <row r="353" spans="5:16">
      <c r="E353" s="1">
        <v>1609.92</v>
      </c>
      <c r="F353" s="1">
        <v>16.21</v>
      </c>
      <c r="H353" s="1">
        <v>1777.79</v>
      </c>
      <c r="I353" s="1">
        <v>13.89</v>
      </c>
      <c r="O353" s="1">
        <v>1632.31</v>
      </c>
      <c r="P353" s="1">
        <v>16.43</v>
      </c>
    </row>
    <row r="354" spans="5:16">
      <c r="E354" s="1">
        <v>1614.89</v>
      </c>
      <c r="F354" s="1">
        <v>16.22</v>
      </c>
      <c r="H354" s="1">
        <v>1783.71</v>
      </c>
      <c r="I354" s="1">
        <v>13.95</v>
      </c>
      <c r="O354" s="1">
        <v>1636.8</v>
      </c>
      <c r="P354" s="1">
        <v>16.43</v>
      </c>
    </row>
    <row r="355" spans="5:16">
      <c r="E355" s="1">
        <v>1619.64</v>
      </c>
      <c r="F355" s="1">
        <v>16.22</v>
      </c>
      <c r="H355" s="1">
        <v>1791.03</v>
      </c>
      <c r="I355" s="1">
        <v>13.84</v>
      </c>
      <c r="O355" s="1">
        <v>1641.38</v>
      </c>
      <c r="P355" s="1">
        <v>16.420000000000002</v>
      </c>
    </row>
    <row r="356" spans="5:16">
      <c r="E356" s="1">
        <v>1624.34</v>
      </c>
      <c r="F356" s="1">
        <v>16.23</v>
      </c>
      <c r="H356" s="1">
        <v>1797.49</v>
      </c>
      <c r="I356" s="1">
        <v>13.84</v>
      </c>
      <c r="O356" s="1">
        <v>1645.86</v>
      </c>
      <c r="P356" s="1">
        <v>16.420000000000002</v>
      </c>
    </row>
    <row r="357" spans="5:16">
      <c r="E357" s="1">
        <v>1629.12</v>
      </c>
      <c r="F357" s="1">
        <v>16.21</v>
      </c>
      <c r="H357" s="1">
        <v>1803.72</v>
      </c>
      <c r="I357" s="1">
        <v>13.81</v>
      </c>
      <c r="O357" s="1">
        <v>1650.68</v>
      </c>
      <c r="P357" s="1">
        <v>16.41</v>
      </c>
    </row>
    <row r="358" spans="5:16">
      <c r="E358" s="1">
        <v>1633.85</v>
      </c>
      <c r="F358" s="1">
        <v>16.22</v>
      </c>
      <c r="O358" s="1">
        <v>1655.3</v>
      </c>
      <c r="P358" s="1">
        <v>16.420000000000002</v>
      </c>
    </row>
    <row r="359" spans="5:16">
      <c r="E359" s="1">
        <v>1638.72</v>
      </c>
      <c r="F359" s="1">
        <v>16.2</v>
      </c>
      <c r="O359" s="1">
        <v>1660.25</v>
      </c>
      <c r="P359" s="1">
        <v>16.399999999999999</v>
      </c>
    </row>
    <row r="360" spans="5:16">
      <c r="E360" s="1">
        <v>1643.49</v>
      </c>
      <c r="F360" s="1">
        <v>16.190000000000001</v>
      </c>
      <c r="O360" s="1">
        <v>1664.99</v>
      </c>
      <c r="P360" s="1">
        <v>16.399999999999999</v>
      </c>
    </row>
    <row r="361" spans="5:16">
      <c r="E361" s="1">
        <v>1648.34</v>
      </c>
      <c r="F361" s="1">
        <v>16.23</v>
      </c>
      <c r="O361" s="1">
        <v>1669.72</v>
      </c>
      <c r="P361" s="1">
        <v>16.43</v>
      </c>
    </row>
    <row r="362" spans="5:16">
      <c r="E362" s="1">
        <v>1653.06</v>
      </c>
      <c r="F362" s="1">
        <v>16.239999999999998</v>
      </c>
      <c r="O362" s="1">
        <v>1674.33</v>
      </c>
      <c r="P362" s="1">
        <v>16.39</v>
      </c>
    </row>
    <row r="363" spans="5:16">
      <c r="E363" s="1">
        <v>1663.42</v>
      </c>
      <c r="F363" s="1">
        <v>16.260000000000002</v>
      </c>
      <c r="O363" s="1">
        <v>1679.1</v>
      </c>
      <c r="P363" s="1">
        <v>16.420000000000002</v>
      </c>
    </row>
    <row r="364" spans="5:16">
      <c r="E364" s="1">
        <v>1667.78</v>
      </c>
      <c r="F364" s="1">
        <v>16.22</v>
      </c>
      <c r="O364" s="1">
        <v>1683.64</v>
      </c>
      <c r="P364" s="1">
        <v>16.41</v>
      </c>
    </row>
    <row r="365" spans="5:16">
      <c r="E365" s="1">
        <v>1672.18</v>
      </c>
      <c r="F365" s="1">
        <v>16.260000000000002</v>
      </c>
      <c r="O365" s="1">
        <v>1688.45</v>
      </c>
      <c r="P365" s="1">
        <v>16.41</v>
      </c>
    </row>
    <row r="366" spans="5:16">
      <c r="E366" s="1">
        <v>1676.6</v>
      </c>
      <c r="F366" s="1">
        <v>16.28</v>
      </c>
      <c r="O366" s="1">
        <v>1693</v>
      </c>
      <c r="P366" s="1">
        <v>16.39</v>
      </c>
    </row>
    <row r="367" spans="5:16">
      <c r="E367" s="1">
        <v>1681.11</v>
      </c>
      <c r="F367" s="1">
        <v>16.27</v>
      </c>
      <c r="O367" s="1">
        <v>1698.94</v>
      </c>
      <c r="P367" s="1">
        <v>16.39</v>
      </c>
    </row>
    <row r="368" spans="5:16">
      <c r="E368" s="1">
        <v>1685.61</v>
      </c>
      <c r="F368" s="1">
        <v>16.25</v>
      </c>
      <c r="O368" s="1">
        <v>1703.71</v>
      </c>
      <c r="P368" s="1">
        <v>16.39</v>
      </c>
    </row>
    <row r="369" spans="5:16">
      <c r="E369" s="1">
        <v>1689.9</v>
      </c>
      <c r="F369" s="1">
        <v>16.27</v>
      </c>
      <c r="O369" s="1">
        <v>1708.7</v>
      </c>
      <c r="P369" s="1">
        <v>16.38</v>
      </c>
    </row>
    <row r="370" spans="5:16">
      <c r="E370" s="1">
        <v>1694.4</v>
      </c>
      <c r="F370" s="1">
        <v>16.27</v>
      </c>
      <c r="O370" s="1">
        <v>1713.29</v>
      </c>
      <c r="P370" s="1">
        <v>16.39</v>
      </c>
    </row>
    <row r="371" spans="5:16">
      <c r="E371" s="1">
        <v>1699.17</v>
      </c>
      <c r="F371" s="1">
        <v>16.260000000000002</v>
      </c>
      <c r="O371" s="1">
        <v>1718.03</v>
      </c>
      <c r="P371" s="1">
        <v>16.37</v>
      </c>
    </row>
    <row r="372" spans="5:16">
      <c r="E372" s="1">
        <v>1703.57</v>
      </c>
      <c r="F372" s="1">
        <v>16.239999999999998</v>
      </c>
      <c r="O372" s="1">
        <v>1722.61</v>
      </c>
      <c r="P372" s="1">
        <v>16.39</v>
      </c>
    </row>
    <row r="373" spans="5:16">
      <c r="E373" s="1">
        <v>1707.87</v>
      </c>
      <c r="F373" s="1">
        <v>16.27</v>
      </c>
      <c r="O373" s="1">
        <v>1727.34</v>
      </c>
      <c r="P373" s="1">
        <v>16.38</v>
      </c>
    </row>
    <row r="374" spans="5:16">
      <c r="E374" s="1">
        <v>1712.37</v>
      </c>
      <c r="F374" s="1">
        <v>16.239999999999998</v>
      </c>
      <c r="O374" s="1">
        <v>1731.94</v>
      </c>
      <c r="P374" s="1">
        <v>16.37</v>
      </c>
    </row>
    <row r="375" spans="5:16">
      <c r="E375" s="1">
        <v>1716.89</v>
      </c>
      <c r="F375" s="1">
        <v>16.260000000000002</v>
      </c>
      <c r="O375" s="1">
        <v>1736.7</v>
      </c>
      <c r="P375" s="1">
        <v>16.39</v>
      </c>
    </row>
    <row r="376" spans="5:16">
      <c r="E376" s="1">
        <v>1721.42</v>
      </c>
      <c r="F376" s="1">
        <v>16.25</v>
      </c>
      <c r="O376" s="1">
        <v>1741.21</v>
      </c>
      <c r="P376" s="1">
        <v>16.38</v>
      </c>
    </row>
    <row r="377" spans="5:16">
      <c r="E377" s="1">
        <v>1725.78</v>
      </c>
      <c r="F377" s="1">
        <v>16.23</v>
      </c>
      <c r="O377" s="1">
        <v>1745.98</v>
      </c>
      <c r="P377" s="1">
        <v>16.39</v>
      </c>
    </row>
    <row r="378" spans="5:16">
      <c r="E378" s="1">
        <v>1730.18</v>
      </c>
      <c r="F378" s="1">
        <v>16.18</v>
      </c>
      <c r="O378" s="1">
        <v>1750.63</v>
      </c>
      <c r="P378" s="1">
        <v>16.37</v>
      </c>
    </row>
    <row r="379" spans="5:16">
      <c r="E379" s="1">
        <v>1734.82</v>
      </c>
      <c r="F379" s="1">
        <v>16.23</v>
      </c>
      <c r="O379" s="1">
        <v>1755.26</v>
      </c>
      <c r="P379" s="1">
        <v>16.38</v>
      </c>
    </row>
    <row r="380" spans="5:16">
      <c r="E380" s="1">
        <v>1739.22</v>
      </c>
      <c r="F380" s="1">
        <v>16.21</v>
      </c>
      <c r="O380" s="1">
        <v>1759.99</v>
      </c>
      <c r="P380" s="1">
        <v>16.39</v>
      </c>
    </row>
    <row r="381" spans="5:16">
      <c r="E381" s="1">
        <v>1743.73</v>
      </c>
      <c r="F381" s="1">
        <v>16.22</v>
      </c>
      <c r="O381" s="1">
        <v>1764.82</v>
      </c>
      <c r="P381" s="1">
        <v>16.36</v>
      </c>
    </row>
    <row r="382" spans="5:16">
      <c r="E382" s="1">
        <v>1748.18</v>
      </c>
      <c r="F382" s="1">
        <v>16.21</v>
      </c>
      <c r="O382" s="1">
        <v>1769.33</v>
      </c>
      <c r="P382" s="1">
        <v>16.37</v>
      </c>
    </row>
    <row r="383" spans="5:16">
      <c r="E383" s="1">
        <v>1752.68</v>
      </c>
      <c r="F383" s="1">
        <v>16.21</v>
      </c>
      <c r="O383" s="1">
        <v>1773.95</v>
      </c>
      <c r="P383" s="1">
        <v>16.37</v>
      </c>
    </row>
    <row r="384" spans="5:16">
      <c r="E384" s="1">
        <v>1757.09</v>
      </c>
      <c r="F384" s="1">
        <v>16.16</v>
      </c>
      <c r="O384" s="1">
        <v>1778.6</v>
      </c>
      <c r="P384" s="1">
        <v>16.350000000000001</v>
      </c>
    </row>
    <row r="385" spans="5:16">
      <c r="E385" s="1">
        <v>1761.5</v>
      </c>
      <c r="F385" s="1">
        <v>16.16</v>
      </c>
      <c r="O385" s="1">
        <v>1783.33</v>
      </c>
      <c r="P385" s="1">
        <v>16.350000000000001</v>
      </c>
    </row>
    <row r="386" spans="5:16">
      <c r="E386" s="1">
        <v>1766.13</v>
      </c>
      <c r="F386" s="1">
        <v>16.12</v>
      </c>
      <c r="O386" s="1">
        <v>1788.39</v>
      </c>
      <c r="P386" s="1">
        <v>16.34</v>
      </c>
    </row>
    <row r="387" spans="5:16">
      <c r="E387" s="1">
        <v>1770.75</v>
      </c>
      <c r="F387" s="1">
        <v>16.170000000000002</v>
      </c>
      <c r="O387" s="1">
        <v>1793.1</v>
      </c>
      <c r="P387" s="1">
        <v>16.36</v>
      </c>
    </row>
    <row r="388" spans="5:16">
      <c r="E388" s="1">
        <v>1775.18</v>
      </c>
      <c r="F388" s="1">
        <v>16.11</v>
      </c>
      <c r="O388" s="1">
        <v>1797.58</v>
      </c>
      <c r="P388" s="1">
        <v>16.350000000000001</v>
      </c>
    </row>
    <row r="389" spans="5:16">
      <c r="E389" s="1">
        <v>1779.62</v>
      </c>
      <c r="F389" s="1">
        <v>16.12</v>
      </c>
      <c r="O389" s="1">
        <v>1802.62</v>
      </c>
      <c r="P389" s="1">
        <v>16.34</v>
      </c>
    </row>
    <row r="390" spans="5:16">
      <c r="E390" s="1">
        <v>1784.12</v>
      </c>
      <c r="F390" s="1">
        <v>16.09</v>
      </c>
    </row>
    <row r="391" spans="5:16">
      <c r="E391" s="1">
        <v>1788.93</v>
      </c>
      <c r="F391" s="1">
        <v>16.13</v>
      </c>
    </row>
    <row r="392" spans="5:16">
      <c r="E392" s="1">
        <v>1793.51</v>
      </c>
      <c r="F392" s="1">
        <v>16.09</v>
      </c>
    </row>
    <row r="393" spans="5:16">
      <c r="E393" s="1">
        <v>1797.95</v>
      </c>
      <c r="F393" s="1">
        <v>16.09</v>
      </c>
    </row>
    <row r="394" spans="5:16">
      <c r="E394" s="1">
        <v>1802.38</v>
      </c>
      <c r="F394" s="1">
        <v>16.100000000000001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108"/>
  <sheetViews>
    <sheetView workbookViewId="0">
      <selection activeCell="G14" sqref="G14"/>
    </sheetView>
  </sheetViews>
  <sheetFormatPr defaultColWidth="8.85546875" defaultRowHeight="14.45"/>
  <cols>
    <col min="1" max="1" width="8.85546875" style="1"/>
    <col min="2" max="2" width="13.140625" style="1" customWidth="1"/>
    <col min="3" max="3" width="14.42578125" style="1" customWidth="1"/>
    <col min="4" max="4" width="12.140625" style="1" customWidth="1"/>
    <col min="5" max="6" width="8.85546875" style="1"/>
    <col min="7" max="7" width="12.7109375" style="1" customWidth="1"/>
    <col min="8" max="8" width="14" style="1" customWidth="1"/>
    <col min="9" max="9" width="13.28515625" style="1" customWidth="1"/>
    <col min="10" max="10" width="10.140625" style="1" customWidth="1"/>
    <col min="11" max="11" width="8.85546875" style="1"/>
    <col min="12" max="12" width="11" style="1" customWidth="1"/>
    <col min="13" max="13" width="12.7109375" style="1" bestFit="1" customWidth="1"/>
    <col min="14" max="14" width="13.28515625" style="1" customWidth="1"/>
    <col min="15" max="15" width="12.140625" style="1" customWidth="1"/>
    <col min="16" max="16" width="8.85546875" style="1"/>
    <col min="17" max="17" width="12.7109375" style="1" customWidth="1"/>
    <col min="18" max="18" width="13.85546875" style="1" customWidth="1"/>
    <col min="19" max="19" width="11.5703125" style="1" customWidth="1"/>
    <col min="20" max="20" width="12.42578125" style="1" customWidth="1"/>
    <col min="21" max="21" width="8.85546875" style="1"/>
    <col min="22" max="22" width="11.28515625" style="1" customWidth="1"/>
    <col min="23" max="23" width="13.85546875" style="1" customWidth="1"/>
    <col min="24" max="24" width="13" style="1" customWidth="1"/>
    <col min="25" max="25" width="11.85546875" style="1" customWidth="1"/>
    <col min="26" max="26" width="8.85546875" style="1"/>
    <col min="27" max="27" width="11.7109375" style="1" customWidth="1"/>
    <col min="28" max="29" width="13.7109375" style="1" customWidth="1"/>
    <col min="30" max="30" width="11.42578125" style="1" customWidth="1"/>
    <col min="31" max="31" width="8.85546875" style="1"/>
    <col min="32" max="32" width="13.28515625" style="1" customWidth="1"/>
    <col min="33" max="33" width="13.7109375" style="1" customWidth="1"/>
    <col min="34" max="34" width="13.140625" style="1" customWidth="1"/>
    <col min="35" max="35" width="10.85546875" style="1" customWidth="1"/>
    <col min="36" max="36" width="8.85546875" style="1"/>
    <col min="37" max="37" width="12.7109375" style="1" customWidth="1"/>
    <col min="38" max="38" width="13.5703125" style="1" customWidth="1"/>
    <col min="39" max="39" width="12.5703125" style="1" customWidth="1"/>
    <col min="40" max="40" width="11.140625" style="1" customWidth="1"/>
    <col min="41" max="42" width="8.85546875" style="1"/>
    <col min="43" max="43" width="14.28515625" style="1" customWidth="1"/>
    <col min="44" max="44" width="12.7109375" style="1" customWidth="1"/>
    <col min="45" max="45" width="12.42578125" style="1" customWidth="1"/>
    <col min="46" max="46" width="14.5703125" style="1" customWidth="1"/>
    <col min="47" max="47" width="11" style="1" customWidth="1"/>
    <col min="48" max="48" width="15.28515625" style="1" customWidth="1"/>
    <col min="49" max="49" width="14" style="1" customWidth="1"/>
    <col min="50" max="50" width="14.42578125" style="1" customWidth="1"/>
    <col min="51" max="51" width="12.140625" style="1" customWidth="1"/>
    <col min="52" max="52" width="8.85546875" style="1"/>
    <col min="53" max="53" width="14" style="1" customWidth="1"/>
    <col min="54" max="54" width="12.42578125" style="1" customWidth="1"/>
    <col min="55" max="55" width="14.42578125" style="1" customWidth="1"/>
    <col min="56" max="56" width="12.85546875" style="1" customWidth="1"/>
    <col min="57" max="57" width="8.85546875" style="1"/>
    <col min="58" max="58" width="16.5703125" style="1" customWidth="1"/>
    <col min="59" max="59" width="13.28515625" style="1" customWidth="1"/>
    <col min="60" max="60" width="15.140625" style="1" customWidth="1"/>
    <col min="61" max="61" width="13.7109375" style="1" customWidth="1"/>
    <col min="62" max="62" width="8.85546875" style="1"/>
    <col min="63" max="63" width="15.7109375" style="1" customWidth="1"/>
    <col min="64" max="65" width="13.5703125" style="1" customWidth="1"/>
    <col min="66" max="66" width="13.28515625" style="1" customWidth="1"/>
    <col min="67" max="67" width="8.85546875" style="1"/>
    <col min="68" max="68" width="13.7109375" style="1" customWidth="1"/>
    <col min="69" max="69" width="14.42578125" style="1" customWidth="1"/>
    <col min="70" max="70" width="15.7109375" style="1" customWidth="1"/>
    <col min="71" max="71" width="13.7109375" style="1" customWidth="1"/>
    <col min="72" max="72" width="8.85546875" style="1"/>
    <col min="73" max="73" width="15.140625" style="1" customWidth="1"/>
    <col min="74" max="74" width="14.5703125" style="1" customWidth="1"/>
    <col min="75" max="75" width="15.85546875" style="1" customWidth="1"/>
    <col min="76" max="76" width="14.42578125" style="1" customWidth="1"/>
    <col min="77" max="77" width="8.85546875" style="1"/>
    <col min="78" max="78" width="14.28515625" style="1" customWidth="1"/>
    <col min="79" max="79" width="15.140625" style="1" customWidth="1"/>
    <col min="80" max="80" width="14.28515625" style="1" customWidth="1"/>
    <col min="81" max="81" width="13.140625" style="1" customWidth="1"/>
    <col min="82" max="16384" width="8.85546875" style="1"/>
  </cols>
  <sheetData>
    <row r="1" spans="1:81">
      <c r="A1" s="1" t="s">
        <v>48</v>
      </c>
    </row>
    <row r="3" spans="1:81">
      <c r="B3" s="5"/>
      <c r="C3" s="5"/>
      <c r="D3" s="5"/>
      <c r="E3" s="5"/>
      <c r="F3" s="5"/>
      <c r="G3" s="5"/>
      <c r="H3" s="5"/>
      <c r="I3" s="5"/>
      <c r="J3" s="5"/>
      <c r="K3" s="5"/>
      <c r="L3" s="11" t="s">
        <v>49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11" t="s">
        <v>50</v>
      </c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>
      <c r="B4" s="10" t="s">
        <v>51</v>
      </c>
      <c r="G4" s="10" t="s">
        <v>52</v>
      </c>
      <c r="L4" s="10" t="s">
        <v>53</v>
      </c>
      <c r="Q4" s="10" t="s">
        <v>54</v>
      </c>
      <c r="V4" s="10" t="s">
        <v>55</v>
      </c>
      <c r="AA4" s="10" t="s">
        <v>56</v>
      </c>
      <c r="AF4" s="10" t="s">
        <v>57</v>
      </c>
      <c r="AK4" s="10" t="s">
        <v>58</v>
      </c>
      <c r="AQ4" s="10" t="s">
        <v>51</v>
      </c>
      <c r="AV4" s="10" t="s">
        <v>52</v>
      </c>
      <c r="BA4" s="10" t="s">
        <v>53</v>
      </c>
      <c r="BF4" s="10" t="s">
        <v>54</v>
      </c>
      <c r="BK4" s="10" t="s">
        <v>55</v>
      </c>
      <c r="BP4" s="10" t="s">
        <v>56</v>
      </c>
      <c r="BU4" s="10" t="s">
        <v>57</v>
      </c>
      <c r="BZ4" s="10" t="s">
        <v>58</v>
      </c>
    </row>
    <row r="5" spans="1:81" ht="15" thickBot="1">
      <c r="B5" s="10" t="s">
        <v>59</v>
      </c>
      <c r="D5" s="1" t="s">
        <v>60</v>
      </c>
      <c r="E5" s="1" t="s">
        <v>2</v>
      </c>
      <c r="G5" s="10" t="s">
        <v>61</v>
      </c>
      <c r="I5" s="1" t="s">
        <v>60</v>
      </c>
      <c r="J5" s="1" t="s">
        <v>2</v>
      </c>
      <c r="L5" s="10" t="s">
        <v>42</v>
      </c>
      <c r="N5" s="1" t="s">
        <v>60</v>
      </c>
      <c r="O5" s="1" t="s">
        <v>2</v>
      </c>
      <c r="Q5" s="10" t="s">
        <v>43</v>
      </c>
      <c r="S5" s="1" t="s">
        <v>60</v>
      </c>
      <c r="T5" s="1" t="s">
        <v>2</v>
      </c>
      <c r="V5" s="10" t="s">
        <v>62</v>
      </c>
      <c r="X5" s="1" t="s">
        <v>60</v>
      </c>
      <c r="Y5" s="1" t="s">
        <v>2</v>
      </c>
      <c r="AA5" s="10" t="s">
        <v>63</v>
      </c>
      <c r="AC5" s="1" t="s">
        <v>60</v>
      </c>
      <c r="AD5" s="1" t="s">
        <v>2</v>
      </c>
      <c r="AF5" s="10" t="s">
        <v>64</v>
      </c>
      <c r="AH5" s="1" t="s">
        <v>60</v>
      </c>
      <c r="AI5" s="1" t="s">
        <v>2</v>
      </c>
      <c r="AK5" s="10" t="s">
        <v>65</v>
      </c>
      <c r="AM5" s="1" t="s">
        <v>60</v>
      </c>
      <c r="AN5" s="1" t="s">
        <v>2</v>
      </c>
      <c r="AQ5" s="10" t="s">
        <v>66</v>
      </c>
      <c r="AS5" s="1" t="s">
        <v>60</v>
      </c>
      <c r="AT5" s="1" t="s">
        <v>2</v>
      </c>
      <c r="AV5" s="10" t="s">
        <v>67</v>
      </c>
      <c r="AX5" s="1" t="s">
        <v>60</v>
      </c>
      <c r="AY5" s="1" t="s">
        <v>2</v>
      </c>
      <c r="BA5" s="10" t="s">
        <v>44</v>
      </c>
      <c r="BC5" s="1" t="s">
        <v>60</v>
      </c>
      <c r="BD5" s="1" t="s">
        <v>2</v>
      </c>
      <c r="BF5" s="10" t="s">
        <v>45</v>
      </c>
      <c r="BH5" s="1" t="s">
        <v>60</v>
      </c>
      <c r="BI5" s="1" t="s">
        <v>2</v>
      </c>
      <c r="BK5" s="10" t="s">
        <v>68</v>
      </c>
      <c r="BM5" s="1" t="s">
        <v>60</v>
      </c>
      <c r="BN5" s="1" t="s">
        <v>2</v>
      </c>
      <c r="BP5" s="10" t="s">
        <v>69</v>
      </c>
      <c r="BR5" s="1" t="s">
        <v>60</v>
      </c>
      <c r="BS5" s="1" t="s">
        <v>2</v>
      </c>
      <c r="BU5" s="10" t="s">
        <v>70</v>
      </c>
      <c r="BW5" s="1" t="s">
        <v>60</v>
      </c>
      <c r="BX5" s="1" t="s">
        <v>2</v>
      </c>
      <c r="BZ5" s="10" t="s">
        <v>71</v>
      </c>
      <c r="CB5" s="1" t="s">
        <v>60</v>
      </c>
      <c r="CC5" s="1" t="s">
        <v>2</v>
      </c>
    </row>
    <row r="6" spans="1:81">
      <c r="B6" s="1" t="s">
        <v>5</v>
      </c>
      <c r="C6" s="1" t="s">
        <v>6</v>
      </c>
      <c r="D6" s="2" t="s">
        <v>8</v>
      </c>
      <c r="E6" s="2" t="s">
        <v>9</v>
      </c>
      <c r="G6" s="1" t="s">
        <v>5</v>
      </c>
      <c r="H6" s="1" t="s">
        <v>6</v>
      </c>
      <c r="I6" s="1" t="s">
        <v>8</v>
      </c>
      <c r="J6" s="1" t="s">
        <v>9</v>
      </c>
      <c r="L6" s="1" t="s">
        <v>5</v>
      </c>
      <c r="M6" s="1" t="s">
        <v>6</v>
      </c>
      <c r="N6" s="1" t="s">
        <v>8</v>
      </c>
      <c r="O6" s="1" t="s">
        <v>9</v>
      </c>
      <c r="Q6" s="1" t="s">
        <v>5</v>
      </c>
      <c r="R6" s="1" t="s">
        <v>6</v>
      </c>
      <c r="S6" s="2" t="s">
        <v>8</v>
      </c>
      <c r="T6" s="2" t="s">
        <v>9</v>
      </c>
      <c r="V6" s="1" t="s">
        <v>5</v>
      </c>
      <c r="W6" s="1" t="s">
        <v>6</v>
      </c>
      <c r="X6" s="2" t="s">
        <v>8</v>
      </c>
      <c r="Y6" s="2" t="s">
        <v>9</v>
      </c>
      <c r="AA6" s="1" t="s">
        <v>5</v>
      </c>
      <c r="AB6" s="1" t="s">
        <v>6</v>
      </c>
      <c r="AC6" s="2" t="s">
        <v>8</v>
      </c>
      <c r="AD6" s="2" t="s">
        <v>9</v>
      </c>
      <c r="AF6" s="1" t="s">
        <v>5</v>
      </c>
      <c r="AG6" s="1" t="s">
        <v>6</v>
      </c>
      <c r="AH6" s="2" t="s">
        <v>8</v>
      </c>
      <c r="AI6" s="2" t="s">
        <v>9</v>
      </c>
      <c r="AK6" s="1" t="s">
        <v>5</v>
      </c>
      <c r="AL6" s="1" t="s">
        <v>6</v>
      </c>
      <c r="AM6" s="2" t="s">
        <v>8</v>
      </c>
      <c r="AN6" s="2" t="s">
        <v>9</v>
      </c>
      <c r="AQ6" s="1" t="s">
        <v>5</v>
      </c>
      <c r="AR6" s="1" t="s">
        <v>6</v>
      </c>
      <c r="AS6" s="2" t="s">
        <v>8</v>
      </c>
      <c r="AT6" s="2" t="s">
        <v>9</v>
      </c>
      <c r="AV6" s="1" t="s">
        <v>5</v>
      </c>
      <c r="AW6" s="1" t="s">
        <v>6</v>
      </c>
      <c r="AX6" s="1" t="s">
        <v>8</v>
      </c>
      <c r="AY6" s="1" t="s">
        <v>9</v>
      </c>
      <c r="BA6" s="1" t="s">
        <v>5</v>
      </c>
      <c r="BB6" s="1" t="s">
        <v>6</v>
      </c>
      <c r="BC6" s="1" t="s">
        <v>8</v>
      </c>
      <c r="BD6" s="1" t="s">
        <v>9</v>
      </c>
      <c r="BF6" s="1" t="s">
        <v>5</v>
      </c>
      <c r="BG6" s="1" t="s">
        <v>6</v>
      </c>
      <c r="BH6" s="1" t="s">
        <v>8</v>
      </c>
      <c r="BI6" s="1" t="s">
        <v>9</v>
      </c>
      <c r="BK6" s="1" t="s">
        <v>5</v>
      </c>
      <c r="BL6" s="1" t="s">
        <v>6</v>
      </c>
      <c r="BM6" s="1" t="s">
        <v>8</v>
      </c>
      <c r="BN6" s="1" t="s">
        <v>9</v>
      </c>
      <c r="BP6" s="1" t="s">
        <v>5</v>
      </c>
      <c r="BQ6" s="1" t="s">
        <v>6</v>
      </c>
      <c r="BR6" s="1" t="s">
        <v>8</v>
      </c>
      <c r="BS6" s="1" t="s">
        <v>9</v>
      </c>
      <c r="BU6" s="1" t="s">
        <v>5</v>
      </c>
      <c r="BV6" s="1" t="s">
        <v>6</v>
      </c>
      <c r="BW6" s="1" t="s">
        <v>8</v>
      </c>
      <c r="BX6" s="1" t="s">
        <v>9</v>
      </c>
      <c r="BZ6" s="1" t="s">
        <v>5</v>
      </c>
      <c r="CA6" s="1" t="s">
        <v>6</v>
      </c>
      <c r="CB6" s="1" t="s">
        <v>8</v>
      </c>
      <c r="CC6" s="1" t="s">
        <v>9</v>
      </c>
    </row>
    <row r="7" spans="1:81" ht="16.149999999999999">
      <c r="B7" s="1" t="s">
        <v>10</v>
      </c>
      <c r="C7" s="1" t="s">
        <v>4</v>
      </c>
      <c r="D7" s="1">
        <v>0</v>
      </c>
      <c r="E7" s="1">
        <v>0</v>
      </c>
      <c r="G7" s="1" t="s">
        <v>72</v>
      </c>
      <c r="H7" s="1" t="s">
        <v>4</v>
      </c>
      <c r="I7" s="1">
        <v>0</v>
      </c>
      <c r="J7" s="1">
        <v>0</v>
      </c>
      <c r="L7" s="1" t="s">
        <v>72</v>
      </c>
      <c r="M7" s="1" t="s">
        <v>4</v>
      </c>
      <c r="N7" s="1">
        <v>0</v>
      </c>
      <c r="O7" s="1">
        <v>0</v>
      </c>
      <c r="Q7" s="1" t="s">
        <v>10</v>
      </c>
      <c r="R7" s="1" t="s">
        <v>4</v>
      </c>
      <c r="S7" s="1">
        <v>0</v>
      </c>
      <c r="T7" s="1">
        <v>0</v>
      </c>
      <c r="V7" s="1" t="s">
        <v>10</v>
      </c>
      <c r="W7" s="1" t="s">
        <v>4</v>
      </c>
      <c r="X7" s="1">
        <v>0</v>
      </c>
      <c r="Y7" s="1">
        <v>0</v>
      </c>
      <c r="AA7" s="1" t="s">
        <v>10</v>
      </c>
      <c r="AB7" s="1" t="s">
        <v>4</v>
      </c>
      <c r="AC7" s="1">
        <v>0</v>
      </c>
      <c r="AD7" s="1">
        <v>0</v>
      </c>
      <c r="AF7" s="1" t="s">
        <v>10</v>
      </c>
      <c r="AG7" s="1" t="s">
        <v>4</v>
      </c>
      <c r="AH7" s="1">
        <v>0</v>
      </c>
      <c r="AI7" s="1">
        <v>0</v>
      </c>
      <c r="AK7" s="1" t="s">
        <v>10</v>
      </c>
      <c r="AL7" s="1" t="s">
        <v>4</v>
      </c>
      <c r="AM7" s="1">
        <v>0</v>
      </c>
      <c r="AN7" s="1">
        <v>0</v>
      </c>
      <c r="AQ7" s="1" t="s">
        <v>10</v>
      </c>
      <c r="AR7" s="1" t="s">
        <v>4</v>
      </c>
      <c r="AS7" s="1">
        <v>0</v>
      </c>
      <c r="AT7" s="1">
        <v>0</v>
      </c>
      <c r="AV7" s="1" t="s">
        <v>10</v>
      </c>
      <c r="AW7" s="1" t="s">
        <v>4</v>
      </c>
      <c r="AX7" s="1">
        <v>0</v>
      </c>
      <c r="AY7" s="1">
        <v>0</v>
      </c>
      <c r="BA7" s="1" t="s">
        <v>10</v>
      </c>
      <c r="BB7" s="1" t="s">
        <v>4</v>
      </c>
      <c r="BC7" s="1">
        <v>0</v>
      </c>
      <c r="BD7" s="1">
        <v>0</v>
      </c>
      <c r="BF7" s="1" t="s">
        <v>10</v>
      </c>
      <c r="BG7" s="1" t="s">
        <v>4</v>
      </c>
      <c r="BH7" s="1">
        <v>0</v>
      </c>
      <c r="BI7" s="1">
        <v>0</v>
      </c>
      <c r="BK7" s="1" t="s">
        <v>10</v>
      </c>
      <c r="BL7" s="1" t="s">
        <v>4</v>
      </c>
      <c r="BM7" s="1">
        <v>0</v>
      </c>
      <c r="BN7" s="1">
        <v>0</v>
      </c>
      <c r="BP7" s="1" t="s">
        <v>10</v>
      </c>
      <c r="BQ7" s="1" t="s">
        <v>4</v>
      </c>
      <c r="BR7" s="1">
        <v>0</v>
      </c>
      <c r="BS7" s="1">
        <v>0</v>
      </c>
      <c r="BU7" s="1" t="s">
        <v>10</v>
      </c>
      <c r="BV7" s="1" t="s">
        <v>4</v>
      </c>
      <c r="BW7" s="1">
        <v>0</v>
      </c>
      <c r="BX7" s="1">
        <v>0</v>
      </c>
      <c r="BZ7" s="1" t="s">
        <v>10</v>
      </c>
      <c r="CA7" s="1" t="s">
        <v>4</v>
      </c>
      <c r="CB7" s="1">
        <v>0</v>
      </c>
      <c r="CC7" s="1">
        <v>0</v>
      </c>
    </row>
    <row r="8" spans="1:81">
      <c r="B8" s="1">
        <v>7.4130000000000003</v>
      </c>
      <c r="C8" s="1">
        <f>2*SQRT(B8/3.14)</f>
        <v>3.0729972505537373</v>
      </c>
      <c r="D8" s="1">
        <v>1</v>
      </c>
      <c r="E8" s="1">
        <v>0</v>
      </c>
      <c r="G8" s="1">
        <v>9.43</v>
      </c>
      <c r="H8" s="1">
        <v>3.4659398225449882</v>
      </c>
      <c r="I8" s="1">
        <v>1</v>
      </c>
      <c r="J8" s="1">
        <v>0</v>
      </c>
      <c r="L8" s="1">
        <v>24.916</v>
      </c>
      <c r="M8" s="1">
        <v>5.6338377140751073</v>
      </c>
      <c r="N8" s="1">
        <v>1</v>
      </c>
      <c r="O8" s="1">
        <v>0</v>
      </c>
      <c r="Q8" s="1">
        <v>7.19</v>
      </c>
      <c r="R8" s="1">
        <f>2*SQRT(Q8/3.14)</f>
        <v>3.0264229163799641</v>
      </c>
      <c r="S8" s="1">
        <v>1</v>
      </c>
      <c r="T8" s="1">
        <v>0</v>
      </c>
      <c r="V8" s="1">
        <v>9.1050000000000004</v>
      </c>
      <c r="W8" s="1">
        <f>2*SQRT(V8/3.14)</f>
        <v>3.4056902552419062</v>
      </c>
      <c r="X8" s="1">
        <v>1</v>
      </c>
      <c r="Y8" s="1">
        <v>0</v>
      </c>
      <c r="AA8" s="1">
        <v>120.27800000000001</v>
      </c>
      <c r="AB8" s="1">
        <f>2*SQRT(AA8/3.14)</f>
        <v>12.378222092271777</v>
      </c>
      <c r="AC8" s="1">
        <v>1</v>
      </c>
      <c r="AD8" s="1">
        <v>0</v>
      </c>
      <c r="AF8" s="1">
        <v>16.056000000000001</v>
      </c>
      <c r="AG8" s="1">
        <f>2*SQRT(AF8/3.14)</f>
        <v>4.5225549399331104</v>
      </c>
      <c r="AH8" s="1">
        <v>1</v>
      </c>
      <c r="AI8" s="1">
        <v>0</v>
      </c>
      <c r="AK8" s="1">
        <v>50.555</v>
      </c>
      <c r="AL8" s="1">
        <f>2*SQRT(AK8/3.14)</f>
        <v>8.0250404288919519</v>
      </c>
      <c r="AM8" s="1">
        <v>1</v>
      </c>
      <c r="AN8" s="1">
        <v>0</v>
      </c>
      <c r="AQ8" s="1">
        <v>10.989000000000001</v>
      </c>
      <c r="AR8" s="1">
        <f>2*SQRT(AQ8/3.14)</f>
        <v>3.741487152810989</v>
      </c>
      <c r="AS8" s="1">
        <v>1</v>
      </c>
      <c r="AT8" s="1">
        <v>0</v>
      </c>
      <c r="AV8" s="1">
        <v>79.171000000000006</v>
      </c>
      <c r="AW8" s="1">
        <f>2*SQRT(AV8/3.14)</f>
        <v>10.04264791128633</v>
      </c>
      <c r="AX8" s="1">
        <v>1</v>
      </c>
      <c r="AY8" s="1">
        <v>0</v>
      </c>
      <c r="BA8" s="1">
        <v>32.43</v>
      </c>
      <c r="BB8" s="1">
        <f>2*SQRT(BA8/3.14)</f>
        <v>6.4274490982681476</v>
      </c>
      <c r="BC8" s="1">
        <v>1</v>
      </c>
      <c r="BD8" s="1">
        <v>0</v>
      </c>
      <c r="BF8" s="1">
        <v>16.760999999999999</v>
      </c>
      <c r="BG8" s="1">
        <f>2*SQRT(BF8/3.14)</f>
        <v>4.6207783280187655</v>
      </c>
      <c r="BH8" s="1">
        <v>1</v>
      </c>
      <c r="BI8" s="1">
        <v>0</v>
      </c>
      <c r="BK8" s="1">
        <v>189.77199999999999</v>
      </c>
      <c r="BL8" s="1">
        <f>2*SQRT(BK8/3.14)</f>
        <v>15.54824011586639</v>
      </c>
      <c r="BM8" s="1">
        <v>1</v>
      </c>
      <c r="BN8" s="1">
        <v>0</v>
      </c>
      <c r="BP8" s="1">
        <v>845.92499999999995</v>
      </c>
      <c r="BQ8" s="1">
        <f>2*SQRT(BP8/3.14)</f>
        <v>32.826992932161069</v>
      </c>
      <c r="BR8" s="1">
        <v>1</v>
      </c>
      <c r="BS8" s="1">
        <v>0</v>
      </c>
      <c r="BU8" s="1">
        <v>113.964</v>
      </c>
      <c r="BV8" s="1">
        <f>2*SQRT(BU8/3.14)</f>
        <v>12.048944769717149</v>
      </c>
      <c r="BW8" s="1">
        <v>1</v>
      </c>
      <c r="BX8" s="1">
        <v>0</v>
      </c>
      <c r="BZ8" s="1">
        <v>21.594999999999999</v>
      </c>
      <c r="CA8" s="1">
        <f>2*SQRT(BZ8/3.14)</f>
        <v>5.2449551132614456</v>
      </c>
      <c r="CB8" s="1">
        <v>1</v>
      </c>
      <c r="CC8" s="1">
        <v>0</v>
      </c>
    </row>
    <row r="9" spans="1:81">
      <c r="B9" s="1">
        <v>7.3010000000000002</v>
      </c>
      <c r="C9" s="1">
        <f t="shared" ref="C9:C72" si="0">2*SQRT(B9/3.14)</f>
        <v>3.0496945654729357</v>
      </c>
      <c r="D9" s="1">
        <v>2</v>
      </c>
      <c r="E9" s="1">
        <v>0</v>
      </c>
      <c r="G9" s="1">
        <v>68.754000000000005</v>
      </c>
      <c r="H9" s="1">
        <v>9.3586704918912584</v>
      </c>
      <c r="I9" s="1">
        <v>2</v>
      </c>
      <c r="J9" s="1">
        <v>0</v>
      </c>
      <c r="L9" s="1">
        <v>8.9039999999999999</v>
      </c>
      <c r="M9" s="1">
        <v>3.3678888282180082</v>
      </c>
      <c r="N9" s="1">
        <v>2</v>
      </c>
      <c r="O9" s="1">
        <v>0</v>
      </c>
      <c r="Q9" s="1">
        <v>5.1289999999999996</v>
      </c>
      <c r="R9" s="1">
        <f t="shared" ref="R9:R72" si="1">2*SQRT(Q9/3.14)</f>
        <v>2.5561216641199689</v>
      </c>
      <c r="S9" s="1">
        <v>2</v>
      </c>
      <c r="T9" s="1">
        <v>0</v>
      </c>
      <c r="V9" s="1">
        <v>28.855</v>
      </c>
      <c r="W9" s="1">
        <f t="shared" ref="W9:W72" si="2">2*SQRT(V9/3.14)</f>
        <v>6.0628344677584174</v>
      </c>
      <c r="X9" s="1">
        <v>2</v>
      </c>
      <c r="Y9" s="1">
        <v>0</v>
      </c>
      <c r="AA9" s="1">
        <v>158.46600000000001</v>
      </c>
      <c r="AB9" s="1">
        <f t="shared" ref="AB9:AB72" si="3">2*SQRT(AA9/3.14)</f>
        <v>14.208008865550685</v>
      </c>
      <c r="AC9" s="1">
        <v>2</v>
      </c>
      <c r="AD9" s="1">
        <v>0</v>
      </c>
      <c r="AF9" s="1">
        <v>25.285</v>
      </c>
      <c r="AG9" s="1">
        <f t="shared" ref="AG9:AG72" si="4">2*SQRT(AF9/3.14)</f>
        <v>5.6754022837859299</v>
      </c>
      <c r="AH9" s="1">
        <v>2</v>
      </c>
      <c r="AI9" s="1">
        <v>0</v>
      </c>
      <c r="AK9" s="1">
        <v>23.498999999999999</v>
      </c>
      <c r="AL9" s="1">
        <f t="shared" ref="AL9:AL72" si="5">2*SQRT(AK9/3.14)</f>
        <v>5.471291606845111</v>
      </c>
      <c r="AM9" s="1">
        <v>2</v>
      </c>
      <c r="AN9" s="1">
        <v>0</v>
      </c>
      <c r="AQ9" s="1">
        <v>9.89</v>
      </c>
      <c r="AR9" s="1">
        <f t="shared" ref="AR9:AR72" si="6">2*SQRT(AQ9/3.14)</f>
        <v>3.5494684270535046</v>
      </c>
      <c r="AS9" s="1">
        <v>2</v>
      </c>
      <c r="AT9" s="1">
        <v>0</v>
      </c>
      <c r="AV9" s="1">
        <v>20.581</v>
      </c>
      <c r="AW9" s="1">
        <f t="shared" ref="AW9:AW72" si="7">2*SQRT(AV9/3.14)</f>
        <v>5.1203353791430946</v>
      </c>
      <c r="AX9" s="1">
        <v>2</v>
      </c>
      <c r="AY9" s="1">
        <v>0</v>
      </c>
      <c r="BA9" s="1">
        <v>5.36</v>
      </c>
      <c r="BB9" s="1">
        <f t="shared" ref="BB9:BB72" si="8">2*SQRT(BA9/3.14)</f>
        <v>2.6130490767888395</v>
      </c>
      <c r="BC9" s="1">
        <v>2</v>
      </c>
      <c r="BD9" s="1">
        <v>0</v>
      </c>
      <c r="BF9" s="1">
        <v>119.756</v>
      </c>
      <c r="BG9" s="1">
        <f t="shared" ref="BG9:BG72" si="9">2*SQRT(BF9/3.14)</f>
        <v>12.351332479240401</v>
      </c>
      <c r="BH9" s="1">
        <v>2</v>
      </c>
      <c r="BI9" s="1">
        <v>0</v>
      </c>
      <c r="BK9" s="1">
        <v>21.741</v>
      </c>
      <c r="BL9" s="1">
        <f t="shared" ref="BL9:BL72" si="10">2*SQRT(BK9/3.14)</f>
        <v>5.262655356497695</v>
      </c>
      <c r="BM9" s="1">
        <v>2</v>
      </c>
      <c r="BN9" s="1">
        <v>0</v>
      </c>
      <c r="BP9" s="1">
        <v>22.024000000000001</v>
      </c>
      <c r="BQ9" s="1">
        <f t="shared" ref="BQ9:BQ72" si="11">2*SQRT(BP9/3.14)</f>
        <v>5.2967962916666913</v>
      </c>
      <c r="BR9" s="1">
        <v>2</v>
      </c>
      <c r="BS9" s="1">
        <v>0</v>
      </c>
      <c r="BU9" s="1">
        <v>164.399</v>
      </c>
      <c r="BV9" s="1">
        <f t="shared" ref="BV9:BV72" si="12">2*SQRT(BU9/3.14)</f>
        <v>14.47154026726272</v>
      </c>
      <c r="BW9" s="1">
        <v>2</v>
      </c>
      <c r="BX9" s="1">
        <v>0</v>
      </c>
      <c r="BZ9" s="1">
        <v>86.909000000000006</v>
      </c>
      <c r="CA9" s="1">
        <f t="shared" ref="CA9:CA72" si="13">2*SQRT(BZ9/3.14)</f>
        <v>10.521981843304427</v>
      </c>
      <c r="CB9" s="1">
        <v>2</v>
      </c>
      <c r="CC9" s="1">
        <v>0</v>
      </c>
    </row>
    <row r="10" spans="1:81">
      <c r="B10" s="1">
        <v>9.1910000000000007</v>
      </c>
      <c r="C10" s="1">
        <f t="shared" si="0"/>
        <v>3.4217364385319144</v>
      </c>
      <c r="D10" s="1">
        <v>3</v>
      </c>
      <c r="E10" s="1">
        <v>26</v>
      </c>
      <c r="G10" s="1">
        <v>7.8049999999999997</v>
      </c>
      <c r="H10" s="1">
        <v>3.1532007800385418</v>
      </c>
      <c r="I10" s="1">
        <v>3</v>
      </c>
      <c r="J10" s="1">
        <v>20</v>
      </c>
      <c r="L10" s="1">
        <v>30.367999999999999</v>
      </c>
      <c r="M10" s="1">
        <v>6.2197548439204047</v>
      </c>
      <c r="N10" s="1">
        <v>3</v>
      </c>
      <c r="O10" s="1">
        <v>20</v>
      </c>
      <c r="Q10" s="1">
        <v>8.9039999999999999</v>
      </c>
      <c r="R10" s="1">
        <f t="shared" si="1"/>
        <v>3.3678888282180082</v>
      </c>
      <c r="S10" s="1">
        <v>3</v>
      </c>
      <c r="T10" s="1">
        <v>19</v>
      </c>
      <c r="V10" s="1">
        <v>64.986000000000004</v>
      </c>
      <c r="W10" s="1">
        <f t="shared" si="2"/>
        <v>9.0986105189636621</v>
      </c>
      <c r="X10" s="1">
        <v>3</v>
      </c>
      <c r="Y10" s="1">
        <v>13</v>
      </c>
      <c r="AA10" s="1">
        <v>15.87</v>
      </c>
      <c r="AB10" s="1">
        <f t="shared" si="3"/>
        <v>4.4962829659124148</v>
      </c>
      <c r="AC10" s="1">
        <v>3</v>
      </c>
      <c r="AD10" s="1">
        <v>10</v>
      </c>
      <c r="AF10" s="1">
        <v>5.3970000000000002</v>
      </c>
      <c r="AG10" s="1">
        <f t="shared" si="4"/>
        <v>2.6220524853001685</v>
      </c>
      <c r="AH10" s="1">
        <v>3</v>
      </c>
      <c r="AI10" s="1">
        <v>15</v>
      </c>
      <c r="AK10" s="1">
        <v>5.5419999999999998</v>
      </c>
      <c r="AL10" s="1">
        <f t="shared" si="5"/>
        <v>2.6570420793553438</v>
      </c>
      <c r="AM10" s="1">
        <v>3</v>
      </c>
      <c r="AN10" s="1">
        <v>20</v>
      </c>
      <c r="AQ10" s="1">
        <v>45.183999999999997</v>
      </c>
      <c r="AR10" s="1">
        <f t="shared" si="6"/>
        <v>7.5867803229558319</v>
      </c>
      <c r="AS10" s="1">
        <v>3</v>
      </c>
      <c r="AT10" s="1">
        <v>28</v>
      </c>
      <c r="AV10" s="1">
        <v>8.5239999999999991</v>
      </c>
      <c r="AW10" s="1">
        <f t="shared" si="7"/>
        <v>3.2952387965236523</v>
      </c>
      <c r="AX10" s="1">
        <v>3</v>
      </c>
      <c r="AY10" s="1">
        <v>17</v>
      </c>
      <c r="BA10" s="1">
        <v>11.01</v>
      </c>
      <c r="BB10" s="1">
        <f t="shared" si="8"/>
        <v>3.7450604410351467</v>
      </c>
      <c r="BC10" s="1">
        <v>3</v>
      </c>
      <c r="BD10" s="1">
        <v>15</v>
      </c>
      <c r="BF10" s="1">
        <v>13.019</v>
      </c>
      <c r="BG10" s="1">
        <f t="shared" si="9"/>
        <v>4.0724333482325008</v>
      </c>
      <c r="BH10" s="1">
        <v>3</v>
      </c>
      <c r="BI10" s="1">
        <v>23</v>
      </c>
      <c r="BK10" s="1">
        <v>12.138999999999999</v>
      </c>
      <c r="BL10" s="1">
        <f t="shared" si="10"/>
        <v>3.9323904012083952</v>
      </c>
      <c r="BM10" s="1">
        <v>3</v>
      </c>
      <c r="BN10" s="1">
        <v>14</v>
      </c>
      <c r="BP10" s="1">
        <v>37.212000000000003</v>
      </c>
      <c r="BQ10" s="1">
        <f t="shared" si="11"/>
        <v>6.8850433300053355</v>
      </c>
      <c r="BR10" s="1">
        <v>3</v>
      </c>
      <c r="BS10" s="1">
        <v>17</v>
      </c>
      <c r="BU10" s="1">
        <v>46.078000000000003</v>
      </c>
      <c r="BV10" s="1">
        <f t="shared" si="12"/>
        <v>7.6614678209840781</v>
      </c>
      <c r="BW10" s="1">
        <v>3</v>
      </c>
      <c r="BX10" s="1">
        <v>13</v>
      </c>
      <c r="BZ10" s="1">
        <v>28.199000000000002</v>
      </c>
      <c r="CA10" s="1">
        <f t="shared" si="13"/>
        <v>5.9935209179271718</v>
      </c>
      <c r="CB10" s="1">
        <v>3</v>
      </c>
      <c r="CC10" s="1">
        <v>23</v>
      </c>
    </row>
    <row r="11" spans="1:81">
      <c r="B11" s="1">
        <v>7.391</v>
      </c>
      <c r="C11" s="1">
        <f t="shared" si="0"/>
        <v>3.0684339041608539</v>
      </c>
      <c r="D11" s="1">
        <v>4</v>
      </c>
      <c r="E11" s="1">
        <v>35</v>
      </c>
      <c r="G11" s="1">
        <v>37.055</v>
      </c>
      <c r="H11" s="1">
        <v>6.8705037410695695</v>
      </c>
      <c r="I11" s="1">
        <v>4</v>
      </c>
      <c r="J11" s="1">
        <v>24</v>
      </c>
      <c r="L11" s="1">
        <v>62.622999999999998</v>
      </c>
      <c r="M11" s="1">
        <v>8.9316584290373324</v>
      </c>
      <c r="N11" s="1">
        <v>4</v>
      </c>
      <c r="O11" s="1">
        <v>32</v>
      </c>
      <c r="Q11" s="1">
        <v>14.815</v>
      </c>
      <c r="R11" s="1">
        <f t="shared" si="1"/>
        <v>4.3442619010561678</v>
      </c>
      <c r="S11" s="1">
        <v>4</v>
      </c>
      <c r="T11" s="1">
        <v>27</v>
      </c>
      <c r="V11" s="1">
        <v>14.413</v>
      </c>
      <c r="W11" s="1">
        <f t="shared" si="2"/>
        <v>4.2849165165893401</v>
      </c>
      <c r="X11" s="1">
        <v>4</v>
      </c>
      <c r="Y11" s="1">
        <v>26</v>
      </c>
      <c r="AA11" s="1">
        <v>26.25</v>
      </c>
      <c r="AB11" s="1">
        <f t="shared" si="3"/>
        <v>5.7826888595064387</v>
      </c>
      <c r="AC11" s="1">
        <v>4</v>
      </c>
      <c r="AD11" s="1">
        <v>30</v>
      </c>
      <c r="AF11" s="1">
        <v>6.25</v>
      </c>
      <c r="AG11" s="1">
        <f t="shared" si="4"/>
        <v>2.8216632399155017</v>
      </c>
      <c r="AH11" s="1">
        <v>4</v>
      </c>
      <c r="AI11" s="1">
        <v>27</v>
      </c>
      <c r="AK11" s="1">
        <v>24.968</v>
      </c>
      <c r="AL11" s="1">
        <f t="shared" si="5"/>
        <v>5.6397135943903738</v>
      </c>
      <c r="AM11" s="1">
        <v>4</v>
      </c>
      <c r="AN11" s="1">
        <v>21</v>
      </c>
      <c r="AQ11" s="1">
        <v>11.733000000000001</v>
      </c>
      <c r="AR11" s="1">
        <f t="shared" si="6"/>
        <v>3.8660699444379718</v>
      </c>
      <c r="AS11" s="1">
        <v>4</v>
      </c>
      <c r="AT11" s="1">
        <v>24</v>
      </c>
      <c r="AV11" s="1">
        <v>51.68</v>
      </c>
      <c r="AW11" s="1">
        <f t="shared" si="7"/>
        <v>8.113839713998459</v>
      </c>
      <c r="AX11" s="1">
        <v>4</v>
      </c>
      <c r="AY11" s="1">
        <v>26</v>
      </c>
      <c r="BA11" s="1">
        <v>46.764000000000003</v>
      </c>
      <c r="BB11" s="1">
        <f t="shared" si="8"/>
        <v>7.7182883155718534</v>
      </c>
      <c r="BC11" s="1">
        <v>4</v>
      </c>
      <c r="BD11" s="1">
        <v>29</v>
      </c>
      <c r="BF11" s="1">
        <v>51.537999999999997</v>
      </c>
      <c r="BG11" s="1">
        <f t="shared" si="9"/>
        <v>8.1026849367794984</v>
      </c>
      <c r="BH11" s="1">
        <v>4</v>
      </c>
      <c r="BI11" s="1">
        <v>14</v>
      </c>
      <c r="BK11" s="1">
        <v>9.41</v>
      </c>
      <c r="BL11" s="1">
        <f t="shared" si="10"/>
        <v>3.4622624317773507</v>
      </c>
      <c r="BM11" s="1">
        <v>4</v>
      </c>
      <c r="BN11" s="1">
        <v>32</v>
      </c>
      <c r="BP11" s="1">
        <v>5.899</v>
      </c>
      <c r="BQ11" s="1">
        <f t="shared" si="11"/>
        <v>2.7412861363835521</v>
      </c>
      <c r="BR11" s="1">
        <v>4</v>
      </c>
      <c r="BS11" s="1">
        <v>24</v>
      </c>
      <c r="BU11" s="1">
        <v>13.433</v>
      </c>
      <c r="BV11" s="1">
        <f t="shared" si="12"/>
        <v>4.1366776416380358</v>
      </c>
      <c r="BW11" s="1">
        <v>4</v>
      </c>
      <c r="BX11" s="1">
        <v>18</v>
      </c>
      <c r="BZ11" s="1">
        <v>5.173</v>
      </c>
      <c r="CA11" s="1">
        <f t="shared" si="13"/>
        <v>2.5670623126830114</v>
      </c>
      <c r="CB11" s="1">
        <v>4</v>
      </c>
      <c r="CC11" s="1">
        <v>15</v>
      </c>
    </row>
    <row r="12" spans="1:81">
      <c r="B12" s="1">
        <v>29.023</v>
      </c>
      <c r="C12" s="1">
        <f t="shared" si="0"/>
        <v>6.0804584138281044</v>
      </c>
      <c r="D12" s="1">
        <v>5</v>
      </c>
      <c r="E12" s="1">
        <v>14</v>
      </c>
      <c r="G12" s="1">
        <v>13.231</v>
      </c>
      <c r="H12" s="1">
        <v>4.1054569867511335</v>
      </c>
      <c r="I12" s="1">
        <v>5</v>
      </c>
      <c r="J12" s="1">
        <v>20</v>
      </c>
      <c r="L12" s="1">
        <v>30.469000000000001</v>
      </c>
      <c r="M12" s="1">
        <v>6.2300893042438412</v>
      </c>
      <c r="N12" s="1">
        <v>5</v>
      </c>
      <c r="O12" s="1">
        <v>20</v>
      </c>
      <c r="Q12" s="1">
        <v>50.521000000000001</v>
      </c>
      <c r="R12" s="1">
        <f t="shared" si="1"/>
        <v>8.0223414152876522</v>
      </c>
      <c r="S12" s="1">
        <v>5</v>
      </c>
      <c r="T12" s="1">
        <v>16</v>
      </c>
      <c r="V12" s="1">
        <v>8.8439999999999994</v>
      </c>
      <c r="W12" s="1">
        <f t="shared" si="2"/>
        <v>3.3565223130818835</v>
      </c>
      <c r="X12" s="1">
        <v>5</v>
      </c>
      <c r="Y12" s="1">
        <v>26</v>
      </c>
      <c r="AA12" s="1">
        <v>108.884</v>
      </c>
      <c r="AB12" s="1">
        <f t="shared" si="3"/>
        <v>11.777339788087819</v>
      </c>
      <c r="AC12" s="1">
        <v>5</v>
      </c>
      <c r="AD12" s="1">
        <v>24</v>
      </c>
      <c r="AF12" s="1">
        <v>14.644</v>
      </c>
      <c r="AG12" s="1">
        <f t="shared" si="4"/>
        <v>4.3191176263287501</v>
      </c>
      <c r="AH12" s="1">
        <v>5</v>
      </c>
      <c r="AI12" s="1">
        <v>20</v>
      </c>
      <c r="AK12" s="1">
        <v>5.3</v>
      </c>
      <c r="AL12" s="1">
        <f t="shared" si="5"/>
        <v>2.5983826424697147</v>
      </c>
      <c r="AM12" s="1">
        <v>5</v>
      </c>
      <c r="AN12" s="1">
        <v>15</v>
      </c>
      <c r="AQ12" s="1">
        <v>13.99</v>
      </c>
      <c r="AR12" s="1">
        <f t="shared" si="6"/>
        <v>4.221570329978575</v>
      </c>
      <c r="AS12" s="1">
        <v>5</v>
      </c>
      <c r="AT12" s="1">
        <v>10</v>
      </c>
      <c r="AV12" s="1">
        <v>30.32</v>
      </c>
      <c r="AW12" s="1">
        <f t="shared" si="7"/>
        <v>6.2148373930181036</v>
      </c>
      <c r="AX12" s="1">
        <v>5</v>
      </c>
      <c r="AY12" s="1">
        <v>18</v>
      </c>
      <c r="BA12" s="1">
        <v>14.536</v>
      </c>
      <c r="BB12" s="1">
        <f t="shared" si="8"/>
        <v>4.3031613323496591</v>
      </c>
      <c r="BC12" s="1">
        <v>5</v>
      </c>
      <c r="BD12" s="1">
        <v>22</v>
      </c>
      <c r="BF12" s="1">
        <v>8.5649999999999995</v>
      </c>
      <c r="BG12" s="1">
        <f t="shared" si="9"/>
        <v>3.3031542539635819</v>
      </c>
      <c r="BH12" s="1">
        <v>5</v>
      </c>
      <c r="BI12" s="1">
        <v>19</v>
      </c>
      <c r="BK12" s="1">
        <v>7.8529999999999998</v>
      </c>
      <c r="BL12" s="1">
        <f t="shared" si="10"/>
        <v>3.1628818593255983</v>
      </c>
      <c r="BM12" s="1">
        <v>5</v>
      </c>
      <c r="BN12" s="1">
        <v>22</v>
      </c>
      <c r="BP12" s="1">
        <v>11.287000000000001</v>
      </c>
      <c r="BQ12" s="1">
        <f t="shared" si="11"/>
        <v>3.7918786833236879</v>
      </c>
      <c r="BR12" s="1">
        <v>5</v>
      </c>
      <c r="BS12" s="1">
        <v>26</v>
      </c>
      <c r="BU12" s="1">
        <v>58.203000000000003</v>
      </c>
      <c r="BV12" s="1">
        <f t="shared" si="12"/>
        <v>8.6106880703336355</v>
      </c>
      <c r="BW12" s="1">
        <v>5</v>
      </c>
      <c r="BX12" s="1">
        <v>20</v>
      </c>
      <c r="BZ12" s="1">
        <v>10.663</v>
      </c>
      <c r="CA12" s="1">
        <f t="shared" si="13"/>
        <v>3.6855717996595669</v>
      </c>
      <c r="CB12" s="1">
        <v>5</v>
      </c>
      <c r="CC12" s="1">
        <v>12</v>
      </c>
    </row>
    <row r="13" spans="1:81">
      <c r="B13" s="1">
        <v>23.54</v>
      </c>
      <c r="C13" s="1">
        <f t="shared" si="0"/>
        <v>5.476062558672683</v>
      </c>
      <c r="D13" s="1">
        <v>6</v>
      </c>
      <c r="E13" s="1">
        <v>7</v>
      </c>
      <c r="G13" s="1">
        <v>5.9039999999999999</v>
      </c>
      <c r="H13" s="1">
        <v>2.7424476491412291</v>
      </c>
      <c r="I13" s="1">
        <v>6</v>
      </c>
      <c r="J13" s="1">
        <v>7</v>
      </c>
      <c r="L13" s="1">
        <v>71.097999999999999</v>
      </c>
      <c r="M13" s="1">
        <v>9.5168640127377397</v>
      </c>
      <c r="N13" s="1">
        <v>6</v>
      </c>
      <c r="O13" s="1">
        <v>11</v>
      </c>
      <c r="Q13" s="1">
        <v>6.97</v>
      </c>
      <c r="R13" s="1">
        <f t="shared" si="1"/>
        <v>2.9797618850706415</v>
      </c>
      <c r="S13" s="1">
        <v>6</v>
      </c>
      <c r="T13" s="1">
        <v>10</v>
      </c>
      <c r="V13" s="1">
        <v>37.435000000000002</v>
      </c>
      <c r="W13" s="1">
        <f t="shared" si="2"/>
        <v>6.9056424819977451</v>
      </c>
      <c r="X13" s="1">
        <v>6</v>
      </c>
      <c r="Y13" s="1">
        <v>14</v>
      </c>
      <c r="AA13" s="1">
        <v>10.592000000000001</v>
      </c>
      <c r="AB13" s="1">
        <f t="shared" si="3"/>
        <v>3.6732810443217176</v>
      </c>
      <c r="AC13" s="1">
        <v>6</v>
      </c>
      <c r="AD13" s="1">
        <v>12</v>
      </c>
      <c r="AF13" s="1">
        <v>49.869</v>
      </c>
      <c r="AG13" s="1">
        <f t="shared" si="4"/>
        <v>7.9704070495196069</v>
      </c>
      <c r="AH13" s="1">
        <v>6</v>
      </c>
      <c r="AI13" s="1">
        <v>11</v>
      </c>
      <c r="AK13" s="1">
        <v>16.366</v>
      </c>
      <c r="AL13" s="1">
        <f t="shared" si="5"/>
        <v>4.5660056551993122</v>
      </c>
      <c r="AM13" s="1">
        <v>6</v>
      </c>
      <c r="AN13" s="1">
        <v>20</v>
      </c>
      <c r="AQ13" s="1">
        <v>5.0839999999999996</v>
      </c>
      <c r="AR13" s="1">
        <f t="shared" si="6"/>
        <v>2.544883714635918</v>
      </c>
      <c r="AS13" s="1">
        <v>6</v>
      </c>
      <c r="AT13" s="1">
        <v>10</v>
      </c>
      <c r="AV13" s="1">
        <v>12.724</v>
      </c>
      <c r="AW13" s="1">
        <f t="shared" si="7"/>
        <v>4.0260299548627589</v>
      </c>
      <c r="AX13" s="1">
        <v>6</v>
      </c>
      <c r="AY13" s="1">
        <v>10</v>
      </c>
      <c r="BA13" s="1">
        <v>18.638999999999999</v>
      </c>
      <c r="BB13" s="1">
        <f t="shared" si="8"/>
        <v>4.8727763179306711</v>
      </c>
      <c r="BC13" s="1">
        <v>6</v>
      </c>
      <c r="BD13" s="1">
        <v>10</v>
      </c>
      <c r="BF13" s="1">
        <v>44.006</v>
      </c>
      <c r="BG13" s="1">
        <f t="shared" si="9"/>
        <v>7.4872290419162848</v>
      </c>
      <c r="BH13" s="1">
        <v>6</v>
      </c>
      <c r="BI13" s="1">
        <v>20</v>
      </c>
      <c r="BK13" s="1">
        <v>27.231999999999999</v>
      </c>
      <c r="BL13" s="1">
        <f t="shared" si="10"/>
        <v>5.8898595789604871</v>
      </c>
      <c r="BM13" s="1">
        <v>6</v>
      </c>
      <c r="BN13" s="1">
        <v>9</v>
      </c>
      <c r="BP13" s="1">
        <v>154.00700000000001</v>
      </c>
      <c r="BQ13" s="1">
        <f t="shared" si="11"/>
        <v>14.006686301423931</v>
      </c>
      <c r="BR13" s="1">
        <v>6</v>
      </c>
      <c r="BS13" s="1">
        <v>11</v>
      </c>
      <c r="BU13" s="1">
        <v>16.585999999999999</v>
      </c>
      <c r="BV13" s="1">
        <f t="shared" si="12"/>
        <v>4.5965924792591917</v>
      </c>
      <c r="BW13" s="1">
        <v>6</v>
      </c>
      <c r="BX13" s="1">
        <v>10</v>
      </c>
      <c r="BZ13" s="1">
        <v>120.05800000000001</v>
      </c>
      <c r="CA13" s="1">
        <f t="shared" si="13"/>
        <v>12.366896433161193</v>
      </c>
      <c r="CB13" s="1">
        <v>6</v>
      </c>
      <c r="CC13" s="1">
        <v>7</v>
      </c>
    </row>
    <row r="14" spans="1:81">
      <c r="B14" s="1">
        <v>8.6430000000000007</v>
      </c>
      <c r="C14" s="1">
        <f t="shared" si="0"/>
        <v>3.3181607982137558</v>
      </c>
      <c r="D14" s="1">
        <v>7</v>
      </c>
      <c r="E14" s="1">
        <v>8</v>
      </c>
      <c r="G14" s="1">
        <v>7.1970000000000001</v>
      </c>
      <c r="H14" s="1">
        <v>3.0278957819320724</v>
      </c>
      <c r="I14" s="1">
        <v>7</v>
      </c>
      <c r="J14" s="1">
        <v>4</v>
      </c>
      <c r="L14" s="1">
        <v>7.5880000000000001</v>
      </c>
      <c r="M14" s="1">
        <v>3.1090580628570708</v>
      </c>
      <c r="N14" s="1">
        <v>7</v>
      </c>
      <c r="O14" s="1">
        <v>7</v>
      </c>
      <c r="Q14" s="1">
        <v>35.049999999999997</v>
      </c>
      <c r="R14" s="1">
        <f t="shared" si="1"/>
        <v>6.6820417185664454</v>
      </c>
      <c r="S14" s="1">
        <v>7</v>
      </c>
      <c r="T14" s="1">
        <v>8</v>
      </c>
      <c r="V14" s="1">
        <v>16.547999999999998</v>
      </c>
      <c r="W14" s="1">
        <f t="shared" si="2"/>
        <v>4.5913238588744818</v>
      </c>
      <c r="X14" s="1">
        <v>7</v>
      </c>
      <c r="Y14" s="1">
        <v>10</v>
      </c>
      <c r="AA14" s="1">
        <v>15.135999999999999</v>
      </c>
      <c r="AB14" s="1">
        <f t="shared" si="3"/>
        <v>4.3910737482329285</v>
      </c>
      <c r="AC14" s="1">
        <v>7</v>
      </c>
      <c r="AD14" s="1">
        <v>6</v>
      </c>
      <c r="AF14" s="1">
        <v>10.753</v>
      </c>
      <c r="AG14" s="1">
        <f t="shared" si="4"/>
        <v>3.7010929699177404</v>
      </c>
      <c r="AH14" s="1">
        <v>7</v>
      </c>
      <c r="AI14" s="1">
        <v>8</v>
      </c>
      <c r="AK14" s="1">
        <v>16.314</v>
      </c>
      <c r="AL14" s="1">
        <f t="shared" si="5"/>
        <v>4.5587460562193565</v>
      </c>
      <c r="AM14" s="1">
        <v>7</v>
      </c>
      <c r="AN14" s="1">
        <v>4</v>
      </c>
      <c r="AQ14" s="1">
        <v>48.021999999999998</v>
      </c>
      <c r="AR14" s="1">
        <f t="shared" si="6"/>
        <v>7.8214143409612067</v>
      </c>
      <c r="AS14" s="1">
        <v>7</v>
      </c>
      <c r="AT14" s="1">
        <v>7</v>
      </c>
      <c r="AV14" s="1">
        <v>46.491999999999997</v>
      </c>
      <c r="AW14" s="1">
        <f t="shared" si="7"/>
        <v>7.6958091002185318</v>
      </c>
      <c r="AX14" s="1">
        <v>7</v>
      </c>
      <c r="AY14" s="1">
        <v>11</v>
      </c>
      <c r="BA14" s="1">
        <v>16.888000000000002</v>
      </c>
      <c r="BB14" s="1">
        <f t="shared" si="8"/>
        <v>4.6382513726811254</v>
      </c>
      <c r="BC14" s="1">
        <v>7</v>
      </c>
      <c r="BD14" s="1">
        <v>5</v>
      </c>
      <c r="BF14" s="1">
        <v>20.745000000000001</v>
      </c>
      <c r="BG14" s="1">
        <f t="shared" si="9"/>
        <v>5.1406956331178257</v>
      </c>
      <c r="BH14" s="1">
        <v>7</v>
      </c>
      <c r="BI14" s="1">
        <v>8</v>
      </c>
      <c r="BK14" s="1">
        <v>10.747</v>
      </c>
      <c r="BL14" s="1">
        <f t="shared" si="10"/>
        <v>3.700060250843574</v>
      </c>
      <c r="BM14" s="1">
        <v>7</v>
      </c>
      <c r="BN14" s="1">
        <v>6</v>
      </c>
      <c r="BP14" s="1">
        <v>16.11</v>
      </c>
      <c r="BQ14" s="1">
        <f t="shared" si="11"/>
        <v>4.5301537494472051</v>
      </c>
      <c r="BR14" s="1">
        <v>7</v>
      </c>
      <c r="BS14" s="1">
        <v>6</v>
      </c>
      <c r="BU14" s="1">
        <v>150.18799999999999</v>
      </c>
      <c r="BV14" s="1">
        <f t="shared" si="12"/>
        <v>13.831930197685013</v>
      </c>
      <c r="BW14" s="1">
        <v>7</v>
      </c>
      <c r="BX14" s="1">
        <v>8</v>
      </c>
      <c r="BZ14" s="1">
        <v>12.798999999999999</v>
      </c>
      <c r="CA14" s="1">
        <f t="shared" si="13"/>
        <v>4.0378779821493014</v>
      </c>
      <c r="CB14" s="1">
        <v>7</v>
      </c>
      <c r="CC14" s="1">
        <v>7</v>
      </c>
    </row>
    <row r="15" spans="1:81">
      <c r="B15" s="1">
        <v>24.303999999999998</v>
      </c>
      <c r="C15" s="1">
        <f t="shared" si="0"/>
        <v>5.5642168859723755</v>
      </c>
      <c r="D15" s="1">
        <v>8</v>
      </c>
      <c r="E15" s="1">
        <v>3</v>
      </c>
      <c r="G15" s="1">
        <v>15.669</v>
      </c>
      <c r="H15" s="1">
        <v>4.4677186073140422</v>
      </c>
      <c r="I15" s="1">
        <v>8</v>
      </c>
      <c r="J15" s="1">
        <v>7</v>
      </c>
      <c r="L15" s="1">
        <v>16.448</v>
      </c>
      <c r="M15" s="1">
        <v>4.5774300914419452</v>
      </c>
      <c r="N15" s="1">
        <v>8</v>
      </c>
      <c r="O15" s="1">
        <v>2</v>
      </c>
      <c r="Q15" s="1">
        <v>7.149</v>
      </c>
      <c r="R15" s="1">
        <f t="shared" si="1"/>
        <v>3.0177816967810562</v>
      </c>
      <c r="S15" s="1">
        <v>8</v>
      </c>
      <c r="T15" s="1">
        <v>4</v>
      </c>
      <c r="V15" s="1">
        <v>34.680999999999997</v>
      </c>
      <c r="W15" s="1">
        <f t="shared" si="2"/>
        <v>6.6467749950178767</v>
      </c>
      <c r="X15" s="1">
        <v>8</v>
      </c>
      <c r="Y15" s="1">
        <v>3</v>
      </c>
      <c r="AA15" s="1">
        <v>22.061</v>
      </c>
      <c r="AB15" s="1">
        <f t="shared" si="3"/>
        <v>5.3012436949621353</v>
      </c>
      <c r="AC15" s="1">
        <v>8</v>
      </c>
      <c r="AD15" s="1">
        <v>5</v>
      </c>
      <c r="AF15" s="1">
        <v>122.80800000000001</v>
      </c>
      <c r="AG15" s="1">
        <f t="shared" si="4"/>
        <v>12.507730093902364</v>
      </c>
      <c r="AH15" s="1">
        <v>8</v>
      </c>
      <c r="AI15" s="1">
        <v>9</v>
      </c>
      <c r="AK15" s="1">
        <v>239.072</v>
      </c>
      <c r="AL15" s="1">
        <f t="shared" si="5"/>
        <v>17.451370102984395</v>
      </c>
      <c r="AM15" s="1">
        <v>8</v>
      </c>
      <c r="AN15" s="1">
        <v>1</v>
      </c>
      <c r="AQ15" s="1">
        <v>26.498999999999999</v>
      </c>
      <c r="AR15" s="1">
        <f t="shared" si="6"/>
        <v>5.81005059341906</v>
      </c>
      <c r="AS15" s="1">
        <v>8</v>
      </c>
      <c r="AT15" s="1">
        <v>6</v>
      </c>
      <c r="AV15" s="1">
        <v>9.6980000000000004</v>
      </c>
      <c r="AW15" s="1">
        <f t="shared" si="7"/>
        <v>3.5148456761838824</v>
      </c>
      <c r="AX15" s="1">
        <v>8</v>
      </c>
      <c r="AY15" s="1">
        <v>4</v>
      </c>
      <c r="BA15" s="1">
        <v>6.7949999999999999</v>
      </c>
      <c r="BB15" s="1">
        <f t="shared" si="8"/>
        <v>2.9421167474140129</v>
      </c>
      <c r="BC15" s="1">
        <v>8</v>
      </c>
      <c r="BD15" s="1">
        <v>7</v>
      </c>
      <c r="BF15" s="1">
        <v>6.1349999999999998</v>
      </c>
      <c r="BG15" s="1">
        <f t="shared" si="9"/>
        <v>2.7955834139234375</v>
      </c>
      <c r="BH15" s="1">
        <v>8</v>
      </c>
      <c r="BI15" s="1">
        <v>9</v>
      </c>
      <c r="BK15" s="1">
        <v>17.196999999999999</v>
      </c>
      <c r="BL15" s="1">
        <f t="shared" si="10"/>
        <v>4.6804921076129107</v>
      </c>
      <c r="BM15" s="1">
        <v>8</v>
      </c>
      <c r="BN15" s="1">
        <v>4</v>
      </c>
      <c r="BP15" s="1">
        <v>11.904</v>
      </c>
      <c r="BQ15" s="1">
        <f t="shared" si="11"/>
        <v>3.8941406253743689</v>
      </c>
      <c r="BR15" s="1">
        <v>8</v>
      </c>
      <c r="BS15" s="1">
        <v>6</v>
      </c>
      <c r="BU15" s="1">
        <v>51.314999999999998</v>
      </c>
      <c r="BV15" s="1">
        <f t="shared" si="12"/>
        <v>8.0851361615987862</v>
      </c>
      <c r="BW15" s="1">
        <v>8</v>
      </c>
      <c r="BX15" s="1">
        <v>7</v>
      </c>
      <c r="BZ15" s="1">
        <v>5.3739999999999997</v>
      </c>
      <c r="CA15" s="1">
        <f t="shared" si="13"/>
        <v>2.6164594154336629</v>
      </c>
      <c r="CB15" s="1">
        <v>8</v>
      </c>
      <c r="CC15" s="1">
        <v>6</v>
      </c>
    </row>
    <row r="16" spans="1:81">
      <c r="B16" s="1">
        <v>5.4969999999999999</v>
      </c>
      <c r="C16" s="1">
        <f t="shared" si="0"/>
        <v>2.6462327506666221</v>
      </c>
      <c r="D16" s="1">
        <v>9</v>
      </c>
      <c r="E16" s="1">
        <v>0</v>
      </c>
      <c r="G16" s="1">
        <v>43.826999999999998</v>
      </c>
      <c r="H16" s="1">
        <v>7.4719858972302431</v>
      </c>
      <c r="I16" s="1">
        <v>9</v>
      </c>
      <c r="J16" s="1">
        <v>6</v>
      </c>
      <c r="L16" s="1">
        <v>8.032</v>
      </c>
      <c r="M16" s="1">
        <v>3.1987258609887097</v>
      </c>
      <c r="N16" s="1">
        <v>9</v>
      </c>
      <c r="O16" s="1">
        <v>1</v>
      </c>
      <c r="Q16" s="1">
        <v>68.608999999999995</v>
      </c>
      <c r="R16" s="1">
        <f t="shared" si="1"/>
        <v>9.3487967140161938</v>
      </c>
      <c r="S16" s="1">
        <v>9</v>
      </c>
      <c r="T16" s="1">
        <v>5</v>
      </c>
      <c r="V16" s="1">
        <v>5.9109999999999996</v>
      </c>
      <c r="W16" s="1">
        <f t="shared" si="2"/>
        <v>2.7440729410371882</v>
      </c>
      <c r="X16" s="1">
        <v>9</v>
      </c>
      <c r="Y16" s="1">
        <v>2</v>
      </c>
      <c r="AA16" s="1">
        <v>32.786999999999999</v>
      </c>
      <c r="AB16" s="1">
        <f t="shared" si="3"/>
        <v>6.4627299944289582</v>
      </c>
      <c r="AC16" s="1">
        <v>9</v>
      </c>
      <c r="AD16" s="1">
        <v>3</v>
      </c>
      <c r="AF16" s="1">
        <v>5.766</v>
      </c>
      <c r="AG16" s="1">
        <f t="shared" si="4"/>
        <v>2.7102071747260035</v>
      </c>
      <c r="AH16" s="1">
        <v>9</v>
      </c>
      <c r="AI16" s="1">
        <v>4</v>
      </c>
      <c r="AK16" s="1">
        <v>26.234999999999999</v>
      </c>
      <c r="AL16" s="1">
        <f t="shared" si="5"/>
        <v>5.7810364265938583</v>
      </c>
      <c r="AM16" s="1">
        <v>9</v>
      </c>
      <c r="AN16" s="1">
        <v>5</v>
      </c>
      <c r="AQ16" s="1">
        <v>6.2679999999999998</v>
      </c>
      <c r="AR16" s="1">
        <f t="shared" si="6"/>
        <v>2.8257235136856855</v>
      </c>
      <c r="AS16" s="1">
        <v>9</v>
      </c>
      <c r="AT16" s="1">
        <v>5</v>
      </c>
      <c r="AV16" s="1">
        <v>12.295999999999999</v>
      </c>
      <c r="AW16" s="1">
        <f t="shared" si="7"/>
        <v>3.9577385294528895</v>
      </c>
      <c r="AX16" s="1">
        <v>9</v>
      </c>
      <c r="AY16" s="1">
        <v>2</v>
      </c>
      <c r="BA16" s="1">
        <v>14.42</v>
      </c>
      <c r="BB16" s="1">
        <f t="shared" si="8"/>
        <v>4.2859569236743802</v>
      </c>
      <c r="BC16" s="1">
        <v>9</v>
      </c>
      <c r="BD16" s="1">
        <v>5</v>
      </c>
      <c r="BF16" s="1">
        <v>9.4220000000000006</v>
      </c>
      <c r="BG16" s="1">
        <f t="shared" si="9"/>
        <v>3.4644693346457314</v>
      </c>
      <c r="BH16" s="1">
        <v>9</v>
      </c>
      <c r="BI16" s="1">
        <v>2</v>
      </c>
      <c r="BK16" s="1">
        <v>10.196</v>
      </c>
      <c r="BL16" s="1">
        <f t="shared" si="10"/>
        <v>3.6039610197457925</v>
      </c>
      <c r="BM16" s="1">
        <v>9</v>
      </c>
      <c r="BN16" s="1">
        <v>2</v>
      </c>
      <c r="BP16" s="1">
        <v>283.60300000000001</v>
      </c>
      <c r="BQ16" s="1">
        <f t="shared" si="11"/>
        <v>19.007306674181102</v>
      </c>
      <c r="BR16" s="1">
        <v>9</v>
      </c>
      <c r="BS16" s="1">
        <v>2</v>
      </c>
      <c r="BU16" s="1">
        <v>35.418999999999997</v>
      </c>
      <c r="BV16" s="1">
        <f t="shared" si="12"/>
        <v>6.7171232847797224</v>
      </c>
      <c r="BW16" s="1">
        <v>9</v>
      </c>
      <c r="BX16" s="1">
        <v>8</v>
      </c>
      <c r="BZ16" s="1">
        <v>15.345000000000001</v>
      </c>
      <c r="CA16" s="1">
        <f t="shared" si="13"/>
        <v>4.4212860912450509</v>
      </c>
      <c r="CB16" s="1">
        <v>9</v>
      </c>
      <c r="CC16" s="1">
        <v>1</v>
      </c>
    </row>
    <row r="17" spans="2:81">
      <c r="B17" s="1">
        <v>6.9139999999999997</v>
      </c>
      <c r="C17" s="1">
        <f t="shared" si="0"/>
        <v>2.9677673952151151</v>
      </c>
      <c r="D17" s="1">
        <v>10</v>
      </c>
      <c r="E17" s="1">
        <v>2</v>
      </c>
      <c r="G17" s="1">
        <v>168.626</v>
      </c>
      <c r="H17" s="1">
        <v>14.656404439111338</v>
      </c>
      <c r="I17" s="1">
        <v>10</v>
      </c>
      <c r="J17" s="1">
        <v>3</v>
      </c>
      <c r="L17" s="1">
        <v>33.317</v>
      </c>
      <c r="M17" s="1">
        <v>6.5147554226202926</v>
      </c>
      <c r="N17" s="1">
        <v>10</v>
      </c>
      <c r="O17" s="1">
        <v>3</v>
      </c>
      <c r="Q17" s="1">
        <v>49.406999999999996</v>
      </c>
      <c r="R17" s="1">
        <f t="shared" si="1"/>
        <v>7.9334011308634018</v>
      </c>
      <c r="S17" s="1">
        <v>10</v>
      </c>
      <c r="T17" s="1">
        <v>3</v>
      </c>
      <c r="V17" s="1">
        <v>24.553999999999998</v>
      </c>
      <c r="W17" s="1">
        <f t="shared" si="2"/>
        <v>5.5927614728074841</v>
      </c>
      <c r="X17" s="1">
        <v>10</v>
      </c>
      <c r="Y17" s="1">
        <v>2</v>
      </c>
      <c r="AA17" s="1">
        <v>53.107999999999997</v>
      </c>
      <c r="AB17" s="1">
        <f t="shared" si="3"/>
        <v>8.2251749637751406</v>
      </c>
      <c r="AC17" s="1">
        <v>10</v>
      </c>
      <c r="AD17" s="1">
        <v>4</v>
      </c>
      <c r="AF17" s="1">
        <v>11.491</v>
      </c>
      <c r="AG17" s="1">
        <f t="shared" si="4"/>
        <v>3.8259922321548894</v>
      </c>
      <c r="AH17" s="1">
        <v>10</v>
      </c>
      <c r="AI17" s="1">
        <v>2</v>
      </c>
      <c r="AK17" s="1">
        <v>976.30899999999997</v>
      </c>
      <c r="AL17" s="1">
        <f t="shared" si="5"/>
        <v>35.266212335379542</v>
      </c>
      <c r="AM17" s="1">
        <v>10</v>
      </c>
      <c r="AN17" s="1">
        <v>4</v>
      </c>
      <c r="AQ17" s="1">
        <v>15.68</v>
      </c>
      <c r="AR17" s="1">
        <f t="shared" si="6"/>
        <v>4.4692865530186836</v>
      </c>
      <c r="AS17" s="1">
        <v>10</v>
      </c>
      <c r="AT17" s="1">
        <v>2</v>
      </c>
      <c r="AV17" s="1">
        <v>6.8129999999999997</v>
      </c>
      <c r="AW17" s="1">
        <f t="shared" si="7"/>
        <v>2.9460110135095805</v>
      </c>
      <c r="AX17" s="1">
        <v>10</v>
      </c>
      <c r="AY17" s="1">
        <v>3</v>
      </c>
      <c r="BA17" s="1">
        <v>130.96299999999999</v>
      </c>
      <c r="BB17" s="1">
        <f t="shared" si="8"/>
        <v>12.916340315033432</v>
      </c>
      <c r="BC17" s="1">
        <v>10</v>
      </c>
      <c r="BD17" s="1">
        <v>2</v>
      </c>
      <c r="BF17" s="1">
        <v>6.2279999999999998</v>
      </c>
      <c r="BG17" s="1">
        <f t="shared" si="9"/>
        <v>2.8166927347127233</v>
      </c>
      <c r="BH17" s="1">
        <v>10</v>
      </c>
      <c r="BI17" s="1">
        <v>3</v>
      </c>
      <c r="BK17" s="1">
        <v>5.4729999999999999</v>
      </c>
      <c r="BL17" s="1">
        <f t="shared" si="10"/>
        <v>2.6404496818331897</v>
      </c>
      <c r="BM17" s="1">
        <v>10</v>
      </c>
      <c r="BN17" s="1">
        <v>1</v>
      </c>
      <c r="BP17" s="1">
        <v>16.433</v>
      </c>
      <c r="BQ17" s="1">
        <f t="shared" si="11"/>
        <v>4.5753423873829853</v>
      </c>
      <c r="BR17" s="1">
        <v>10</v>
      </c>
      <c r="BS17" s="1">
        <v>2</v>
      </c>
      <c r="BU17" s="1">
        <v>7.2190000000000003</v>
      </c>
      <c r="BV17" s="1">
        <f t="shared" si="12"/>
        <v>3.0325201308398673</v>
      </c>
      <c r="BW17" s="1">
        <v>10</v>
      </c>
      <c r="BX17" s="1">
        <v>3</v>
      </c>
      <c r="BZ17" s="1">
        <v>120.628</v>
      </c>
      <c r="CA17" s="1">
        <f t="shared" si="13"/>
        <v>12.396218860532294</v>
      </c>
      <c r="CB17" s="1">
        <v>10</v>
      </c>
      <c r="CC17" s="1">
        <v>1</v>
      </c>
    </row>
    <row r="18" spans="2:81">
      <c r="B18" s="1">
        <v>5.266</v>
      </c>
      <c r="C18" s="1">
        <f t="shared" si="0"/>
        <v>2.590034797985747</v>
      </c>
      <c r="D18" s="1">
        <v>11</v>
      </c>
      <c r="E18" s="1">
        <v>2</v>
      </c>
      <c r="G18" s="1">
        <v>180.18</v>
      </c>
      <c r="H18" s="1">
        <v>15.15020337884552</v>
      </c>
      <c r="I18" s="1">
        <v>11</v>
      </c>
      <c r="J18" s="1">
        <v>0</v>
      </c>
      <c r="L18" s="1">
        <v>5.3520000000000003</v>
      </c>
      <c r="M18" s="1">
        <v>2.6110983119952529</v>
      </c>
      <c r="N18" s="1">
        <v>11</v>
      </c>
      <c r="O18" s="1">
        <v>0</v>
      </c>
      <c r="Q18" s="1">
        <v>19.443999999999999</v>
      </c>
      <c r="R18" s="1">
        <f t="shared" si="1"/>
        <v>4.9768892645499312</v>
      </c>
      <c r="S18" s="1">
        <v>11</v>
      </c>
      <c r="T18" s="1">
        <v>2</v>
      </c>
      <c r="V18" s="1">
        <v>27.498999999999999</v>
      </c>
      <c r="W18" s="1">
        <f t="shared" si="2"/>
        <v>5.9186631301677952</v>
      </c>
      <c r="X18" s="1">
        <v>11</v>
      </c>
      <c r="Y18" s="1">
        <v>1</v>
      </c>
      <c r="AA18" s="1">
        <v>9.5939999999999994</v>
      </c>
      <c r="AB18" s="1">
        <f t="shared" si="3"/>
        <v>3.4959485194944468</v>
      </c>
      <c r="AC18" s="1">
        <v>11</v>
      </c>
      <c r="AD18" s="1">
        <v>1</v>
      </c>
      <c r="AF18" s="1">
        <v>101.836</v>
      </c>
      <c r="AG18" s="1">
        <f t="shared" si="4"/>
        <v>11.389793173496692</v>
      </c>
      <c r="AH18" s="1">
        <v>11</v>
      </c>
      <c r="AI18" s="1">
        <v>0</v>
      </c>
      <c r="AK18" s="1">
        <v>10.358000000000001</v>
      </c>
      <c r="AL18" s="1">
        <f t="shared" si="5"/>
        <v>3.6324791064228745</v>
      </c>
      <c r="AM18" s="1">
        <v>11</v>
      </c>
      <c r="AN18" s="1">
        <v>1</v>
      </c>
      <c r="AQ18" s="1">
        <v>18.814</v>
      </c>
      <c r="AR18" s="1">
        <f t="shared" si="6"/>
        <v>4.8955979186297274</v>
      </c>
      <c r="AS18" s="1">
        <v>11</v>
      </c>
      <c r="AT18" s="1">
        <v>1</v>
      </c>
      <c r="AV18" s="1">
        <v>7.5919999999999996</v>
      </c>
      <c r="AW18" s="1">
        <f t="shared" si="7"/>
        <v>3.1098774219602023</v>
      </c>
      <c r="AX18" s="1">
        <v>11</v>
      </c>
      <c r="AY18" s="1">
        <v>2</v>
      </c>
      <c r="BA18" s="1">
        <v>8.8030000000000008</v>
      </c>
      <c r="BB18" s="1">
        <f t="shared" si="8"/>
        <v>3.3487330050115229</v>
      </c>
      <c r="BC18" s="1">
        <v>11</v>
      </c>
      <c r="BD18" s="1">
        <v>0</v>
      </c>
      <c r="BF18" s="1">
        <v>23.991</v>
      </c>
      <c r="BG18" s="1">
        <f t="shared" si="9"/>
        <v>5.5282712885214345</v>
      </c>
      <c r="BH18" s="1">
        <v>11</v>
      </c>
      <c r="BI18" s="1">
        <v>1</v>
      </c>
      <c r="BK18" s="1">
        <v>18.783999999999999</v>
      </c>
      <c r="BL18" s="1">
        <f t="shared" si="10"/>
        <v>4.8916932058728051</v>
      </c>
      <c r="BM18" s="1">
        <v>11</v>
      </c>
      <c r="BN18" s="1">
        <v>2</v>
      </c>
      <c r="BP18" s="1">
        <v>9.1530000000000005</v>
      </c>
      <c r="BQ18" s="1">
        <f t="shared" si="11"/>
        <v>3.414655562639513</v>
      </c>
      <c r="BR18" s="1">
        <v>11</v>
      </c>
      <c r="BS18" s="1">
        <v>0</v>
      </c>
      <c r="BU18" s="1">
        <v>237.79300000000001</v>
      </c>
      <c r="BV18" s="1">
        <f t="shared" si="12"/>
        <v>17.404626370832563</v>
      </c>
      <c r="BW18" s="1">
        <v>11</v>
      </c>
      <c r="BX18" s="1">
        <v>2</v>
      </c>
      <c r="BZ18" s="1">
        <v>93.885999999999996</v>
      </c>
      <c r="CA18" s="1">
        <f t="shared" si="13"/>
        <v>10.936178491593852</v>
      </c>
      <c r="CB18" s="1">
        <v>11</v>
      </c>
      <c r="CC18" s="1">
        <v>3</v>
      </c>
    </row>
    <row r="19" spans="2:81">
      <c r="B19" s="1">
        <v>6.7270000000000003</v>
      </c>
      <c r="C19" s="1">
        <f t="shared" si="0"/>
        <v>2.9273583230606319</v>
      </c>
      <c r="D19" s="1">
        <v>12</v>
      </c>
      <c r="E19" s="1">
        <v>0</v>
      </c>
      <c r="G19" s="1">
        <v>5.7169999999999996</v>
      </c>
      <c r="H19" s="1">
        <v>2.6986668093283952</v>
      </c>
      <c r="I19" s="1">
        <v>12</v>
      </c>
      <c r="J19" s="1">
        <v>1</v>
      </c>
      <c r="L19" s="1">
        <v>22.251000000000001</v>
      </c>
      <c r="M19" s="1">
        <v>5.3240231902139854</v>
      </c>
      <c r="N19" s="1">
        <v>12</v>
      </c>
      <c r="O19" s="1">
        <v>0</v>
      </c>
      <c r="Q19" s="1">
        <v>11.837</v>
      </c>
      <c r="R19" s="1">
        <f t="shared" si="1"/>
        <v>3.8831663487056209</v>
      </c>
      <c r="S19" s="1">
        <v>12</v>
      </c>
      <c r="T19" s="1">
        <v>2</v>
      </c>
      <c r="V19" s="1">
        <v>15.273999999999999</v>
      </c>
      <c r="W19" s="1">
        <f t="shared" si="2"/>
        <v>4.4110457763170325</v>
      </c>
      <c r="X19" s="1">
        <v>12</v>
      </c>
      <c r="Y19" s="1">
        <v>2</v>
      </c>
      <c r="AA19" s="1">
        <v>12.262</v>
      </c>
      <c r="AB19" s="1">
        <f t="shared" si="3"/>
        <v>3.9522629170647408</v>
      </c>
      <c r="AC19" s="1">
        <v>12</v>
      </c>
      <c r="AD19" s="1">
        <v>1</v>
      </c>
      <c r="AF19" s="1">
        <v>10.327999999999999</v>
      </c>
      <c r="AG19" s="1">
        <f t="shared" si="4"/>
        <v>3.6272148954933963</v>
      </c>
      <c r="AH19" s="1">
        <v>12</v>
      </c>
      <c r="AI19" s="1">
        <v>1</v>
      </c>
      <c r="AK19" s="1">
        <v>15.538</v>
      </c>
      <c r="AL19" s="1">
        <f t="shared" si="5"/>
        <v>4.4490033235825308</v>
      </c>
      <c r="AM19" s="1">
        <v>12</v>
      </c>
      <c r="AN19" s="1">
        <v>1</v>
      </c>
      <c r="AQ19" s="1">
        <v>8.6579999999999995</v>
      </c>
      <c r="AR19" s="1">
        <f t="shared" si="6"/>
        <v>3.3210388981548116</v>
      </c>
      <c r="AS19" s="1">
        <v>12</v>
      </c>
      <c r="AT19" s="1">
        <v>3</v>
      </c>
      <c r="AV19" s="1">
        <v>13.055999999999999</v>
      </c>
      <c r="AW19" s="1">
        <f t="shared" si="7"/>
        <v>4.0782161705527527</v>
      </c>
      <c r="AX19" s="1">
        <v>12</v>
      </c>
      <c r="AY19" s="1">
        <v>0</v>
      </c>
      <c r="BA19" s="1">
        <v>9.6980000000000004</v>
      </c>
      <c r="BB19" s="1">
        <f t="shared" si="8"/>
        <v>3.5148456761838824</v>
      </c>
      <c r="BC19" s="1">
        <v>12</v>
      </c>
      <c r="BD19" s="1">
        <v>1</v>
      </c>
      <c r="BF19" s="1">
        <v>9.6460000000000008</v>
      </c>
      <c r="BG19" s="1">
        <f t="shared" si="9"/>
        <v>3.5054098318416314</v>
      </c>
      <c r="BH19" s="1">
        <v>12</v>
      </c>
      <c r="BI19" s="1">
        <v>0</v>
      </c>
      <c r="BK19" s="1">
        <v>18.149000000000001</v>
      </c>
      <c r="BL19" s="1">
        <f t="shared" si="10"/>
        <v>4.8082996186728977</v>
      </c>
      <c r="BM19" s="1">
        <v>12</v>
      </c>
      <c r="BN19" s="1">
        <v>2</v>
      </c>
      <c r="BP19" s="1">
        <v>49.744</v>
      </c>
      <c r="BQ19" s="1">
        <f t="shared" si="11"/>
        <v>7.9604116015594339</v>
      </c>
      <c r="BR19" s="1">
        <v>12</v>
      </c>
      <c r="BS19" s="1">
        <v>0</v>
      </c>
      <c r="BU19" s="1">
        <v>5.3479999999999999</v>
      </c>
      <c r="BV19" s="1">
        <f t="shared" si="12"/>
        <v>2.6101223828593141</v>
      </c>
      <c r="BW19" s="1">
        <v>12</v>
      </c>
      <c r="BX19" s="1">
        <v>1</v>
      </c>
      <c r="BZ19" s="1">
        <v>11.173999999999999</v>
      </c>
      <c r="CA19" s="1">
        <f t="shared" si="13"/>
        <v>3.7728497060522561</v>
      </c>
      <c r="CB19" s="1">
        <v>12</v>
      </c>
      <c r="CC19" s="1">
        <v>2</v>
      </c>
    </row>
    <row r="20" spans="2:81">
      <c r="B20" s="1">
        <v>21.036000000000001</v>
      </c>
      <c r="C20" s="1">
        <f t="shared" si="0"/>
        <v>5.1766255639460113</v>
      </c>
      <c r="D20" s="1">
        <v>13</v>
      </c>
      <c r="E20" s="1">
        <v>0</v>
      </c>
      <c r="G20" s="1">
        <v>57.281999999999996</v>
      </c>
      <c r="H20" s="1">
        <v>8.5422889577058125</v>
      </c>
      <c r="I20" s="1">
        <v>13</v>
      </c>
      <c r="J20" s="1">
        <v>1</v>
      </c>
      <c r="L20" s="1">
        <v>6.0529999999999999</v>
      </c>
      <c r="M20" s="1">
        <v>2.7768377744257418</v>
      </c>
      <c r="N20" s="1">
        <v>13</v>
      </c>
      <c r="O20" s="1">
        <v>1</v>
      </c>
      <c r="Q20" s="1">
        <v>11.244999999999999</v>
      </c>
      <c r="R20" s="1">
        <f t="shared" si="1"/>
        <v>3.7848171375023139</v>
      </c>
      <c r="S20" s="1">
        <v>13</v>
      </c>
      <c r="T20" s="1">
        <v>0</v>
      </c>
      <c r="V20" s="1">
        <v>14.64</v>
      </c>
      <c r="W20" s="1">
        <f t="shared" si="2"/>
        <v>4.318527703820183</v>
      </c>
      <c r="X20" s="1">
        <v>13</v>
      </c>
      <c r="Y20" s="1">
        <v>0</v>
      </c>
      <c r="AA20" s="1">
        <v>6.0830000000000002</v>
      </c>
      <c r="AB20" s="1">
        <f t="shared" si="3"/>
        <v>2.7837105787037668</v>
      </c>
      <c r="AC20" s="1">
        <v>13</v>
      </c>
      <c r="AD20" s="1">
        <v>2</v>
      </c>
      <c r="AF20" s="1">
        <v>5.1429999999999998</v>
      </c>
      <c r="AG20" s="1">
        <f t="shared" si="4"/>
        <v>2.5596078521304579</v>
      </c>
      <c r="AH20" s="1">
        <v>13</v>
      </c>
      <c r="AI20" s="1">
        <v>1</v>
      </c>
      <c r="AK20" s="1">
        <v>18.222000000000001</v>
      </c>
      <c r="AL20" s="1">
        <f t="shared" si="5"/>
        <v>4.8179600302932348</v>
      </c>
      <c r="AM20" s="1">
        <v>13</v>
      </c>
      <c r="AN20" s="1">
        <v>1</v>
      </c>
      <c r="AQ20" s="1">
        <v>9.3350000000000009</v>
      </c>
      <c r="AR20" s="1">
        <f t="shared" si="6"/>
        <v>3.4484372903132412</v>
      </c>
      <c r="AS20" s="1">
        <v>13</v>
      </c>
      <c r="AT20" s="1">
        <v>1</v>
      </c>
      <c r="AV20" s="1">
        <v>24.401</v>
      </c>
      <c r="AW20" s="1">
        <f t="shared" si="7"/>
        <v>5.5753095369782848</v>
      </c>
      <c r="AX20" s="1">
        <v>13</v>
      </c>
      <c r="AY20" s="1">
        <v>0</v>
      </c>
      <c r="BA20" s="1">
        <v>14.551</v>
      </c>
      <c r="BB20" s="1">
        <f t="shared" si="8"/>
        <v>4.3053810205931926</v>
      </c>
      <c r="BC20" s="1">
        <v>13</v>
      </c>
      <c r="BD20" s="1">
        <v>2</v>
      </c>
      <c r="BF20" s="1">
        <v>25.315000000000001</v>
      </c>
      <c r="BG20" s="1">
        <f t="shared" si="9"/>
        <v>5.6787681448807277</v>
      </c>
      <c r="BH20" s="1">
        <v>13</v>
      </c>
      <c r="BI20" s="1">
        <v>1</v>
      </c>
      <c r="BK20" s="1">
        <v>7.2469999999999999</v>
      </c>
      <c r="BL20" s="1">
        <f t="shared" si="10"/>
        <v>3.0383954867261704</v>
      </c>
      <c r="BM20" s="1">
        <v>13</v>
      </c>
      <c r="BN20" s="1">
        <v>0</v>
      </c>
      <c r="BP20" s="1">
        <v>6.7110000000000003</v>
      </c>
      <c r="BQ20" s="1">
        <f t="shared" si="11"/>
        <v>2.9238749265293924</v>
      </c>
      <c r="BR20" s="1">
        <v>13</v>
      </c>
      <c r="BS20" s="1">
        <v>0</v>
      </c>
      <c r="BU20" s="1">
        <v>62.003999999999998</v>
      </c>
      <c r="BV20" s="1">
        <f t="shared" si="12"/>
        <v>8.88740610420985</v>
      </c>
      <c r="BW20" s="1">
        <v>13</v>
      </c>
      <c r="BX20" s="1">
        <v>1</v>
      </c>
      <c r="BZ20" s="1">
        <v>21.408999999999999</v>
      </c>
      <c r="CA20" s="1">
        <f t="shared" si="13"/>
        <v>5.2223185909103771</v>
      </c>
      <c r="CB20" s="1">
        <v>13</v>
      </c>
      <c r="CC20" s="1">
        <v>2</v>
      </c>
    </row>
    <row r="21" spans="2:81">
      <c r="B21" s="1">
        <v>12.866</v>
      </c>
      <c r="C21" s="1">
        <f t="shared" si="0"/>
        <v>4.0484328964671565</v>
      </c>
      <c r="D21" s="1">
        <v>14</v>
      </c>
      <c r="E21" s="1">
        <v>0</v>
      </c>
      <c r="G21" s="1">
        <v>398.43200000000002</v>
      </c>
      <c r="H21" s="1">
        <v>22.529018795724088</v>
      </c>
      <c r="I21" s="1">
        <v>14</v>
      </c>
      <c r="J21" s="1">
        <v>1</v>
      </c>
      <c r="L21" s="1">
        <v>34.002000000000002</v>
      </c>
      <c r="M21" s="1">
        <v>6.5813866078151539</v>
      </c>
      <c r="N21" s="1">
        <v>14</v>
      </c>
      <c r="O21" s="1">
        <v>1</v>
      </c>
      <c r="Q21" s="1">
        <v>181.559</v>
      </c>
      <c r="R21" s="1">
        <f t="shared" si="1"/>
        <v>15.208068592640926</v>
      </c>
      <c r="S21" s="1">
        <v>14</v>
      </c>
      <c r="T21" s="1">
        <v>0</v>
      </c>
      <c r="V21" s="1">
        <v>21.751000000000001</v>
      </c>
      <c r="W21" s="1">
        <f t="shared" si="2"/>
        <v>5.2638655240020205</v>
      </c>
      <c r="X21" s="1">
        <v>14</v>
      </c>
      <c r="Y21" s="1">
        <v>0</v>
      </c>
      <c r="AA21" s="1">
        <v>10.346</v>
      </c>
      <c r="AB21" s="1">
        <f t="shared" si="3"/>
        <v>3.6303743380531577</v>
      </c>
      <c r="AC21" s="1">
        <v>14</v>
      </c>
      <c r="AD21" s="1">
        <v>1</v>
      </c>
      <c r="AF21" s="1">
        <v>14.997999999999999</v>
      </c>
      <c r="AG21" s="1">
        <f t="shared" si="4"/>
        <v>4.3710104648783936</v>
      </c>
      <c r="AH21" s="1">
        <v>14</v>
      </c>
      <c r="AI21" s="1">
        <v>1</v>
      </c>
      <c r="AK21" s="1">
        <v>10.443</v>
      </c>
      <c r="AL21" s="1">
        <f t="shared" si="5"/>
        <v>3.6473531105962027</v>
      </c>
      <c r="AM21" s="1">
        <v>14</v>
      </c>
      <c r="AN21" s="1">
        <v>1</v>
      </c>
      <c r="AQ21" s="1">
        <v>6.8339999999999996</v>
      </c>
      <c r="AR21" s="1">
        <f t="shared" si="6"/>
        <v>2.9505478277900243</v>
      </c>
      <c r="AS21" s="1">
        <v>14</v>
      </c>
      <c r="AT21" s="1">
        <v>0</v>
      </c>
      <c r="AV21" s="1">
        <v>717.279</v>
      </c>
      <c r="AW21" s="1">
        <f t="shared" si="7"/>
        <v>30.227987200458497</v>
      </c>
      <c r="AX21" s="1">
        <v>14</v>
      </c>
      <c r="AY21" s="1">
        <v>1</v>
      </c>
      <c r="BA21" s="1">
        <v>5.9189999999999996</v>
      </c>
      <c r="BB21" s="1">
        <f t="shared" si="8"/>
        <v>2.7459292395353216</v>
      </c>
      <c r="BC21" s="1">
        <v>14</v>
      </c>
      <c r="BD21" s="1">
        <v>1</v>
      </c>
      <c r="BF21" s="1">
        <v>6.1310000000000002</v>
      </c>
      <c r="BG21" s="1">
        <f t="shared" si="9"/>
        <v>2.7946719096886037</v>
      </c>
      <c r="BH21" s="1">
        <v>14</v>
      </c>
      <c r="BI21" s="1">
        <v>1</v>
      </c>
      <c r="BK21" s="1">
        <v>14.27</v>
      </c>
      <c r="BL21" s="1">
        <f t="shared" si="10"/>
        <v>4.2636069177451832</v>
      </c>
      <c r="BM21" s="1">
        <v>14</v>
      </c>
      <c r="BN21" s="1">
        <v>0</v>
      </c>
      <c r="BP21" s="1">
        <v>43.966000000000001</v>
      </c>
      <c r="BQ21" s="1">
        <f t="shared" si="11"/>
        <v>7.4838254463945049</v>
      </c>
      <c r="BR21" s="1">
        <v>14</v>
      </c>
      <c r="BS21" s="1">
        <v>1</v>
      </c>
      <c r="BU21" s="1">
        <v>5.7210000000000001</v>
      </c>
      <c r="BV21" s="1">
        <f t="shared" si="12"/>
        <v>2.6996107291926319</v>
      </c>
      <c r="BW21" s="1">
        <v>14</v>
      </c>
      <c r="BX21" s="1">
        <v>1</v>
      </c>
      <c r="BZ21" s="1">
        <v>5.3109999999999999</v>
      </c>
      <c r="CA21" s="1">
        <f t="shared" si="13"/>
        <v>2.6010776796438435</v>
      </c>
      <c r="CB21" s="1">
        <v>14</v>
      </c>
      <c r="CC21" s="1">
        <v>2</v>
      </c>
    </row>
    <row r="22" spans="2:81">
      <c r="B22" s="1">
        <v>78.097999999999999</v>
      </c>
      <c r="C22" s="1">
        <f t="shared" si="0"/>
        <v>9.9743620392069161</v>
      </c>
      <c r="D22" s="1">
        <v>15</v>
      </c>
      <c r="E22" s="1">
        <v>0</v>
      </c>
      <c r="G22" s="1">
        <v>22.757999999999999</v>
      </c>
      <c r="H22" s="1">
        <v>5.3843368024806706</v>
      </c>
      <c r="I22" s="1">
        <v>15</v>
      </c>
      <c r="J22" s="1">
        <v>2</v>
      </c>
      <c r="L22" s="1">
        <v>13.787000000000001</v>
      </c>
      <c r="M22" s="1">
        <v>4.1908301474577527</v>
      </c>
      <c r="N22" s="1">
        <v>15</v>
      </c>
      <c r="O22" s="1">
        <v>0</v>
      </c>
      <c r="Q22" s="1">
        <v>10.339</v>
      </c>
      <c r="R22" s="1">
        <f t="shared" si="1"/>
        <v>3.6291459927843457</v>
      </c>
      <c r="S22" s="1">
        <v>15</v>
      </c>
      <c r="T22" s="1">
        <v>1</v>
      </c>
      <c r="V22" s="1">
        <v>38.93</v>
      </c>
      <c r="W22" s="1">
        <f t="shared" si="2"/>
        <v>7.0421840850618276</v>
      </c>
      <c r="X22" s="1">
        <v>15</v>
      </c>
      <c r="Y22" s="1">
        <v>2</v>
      </c>
      <c r="AA22" s="1">
        <v>10.462</v>
      </c>
      <c r="AB22" s="1">
        <f t="shared" si="3"/>
        <v>3.650669600913214</v>
      </c>
      <c r="AC22" s="1">
        <v>15</v>
      </c>
      <c r="AD22" s="1">
        <v>2</v>
      </c>
      <c r="AF22" s="1">
        <v>14.443</v>
      </c>
      <c r="AG22" s="1">
        <f t="shared" si="4"/>
        <v>4.2893736273085006</v>
      </c>
      <c r="AH22" s="1">
        <v>15</v>
      </c>
      <c r="AI22" s="1">
        <v>0</v>
      </c>
      <c r="AK22" s="1">
        <v>5.5609999999999999</v>
      </c>
      <c r="AL22" s="1">
        <f t="shared" si="5"/>
        <v>2.6615928375919968</v>
      </c>
      <c r="AM22" s="1">
        <v>15</v>
      </c>
      <c r="AN22" s="1">
        <v>2</v>
      </c>
      <c r="AQ22" s="1">
        <v>13.035</v>
      </c>
      <c r="AR22" s="1">
        <f t="shared" si="6"/>
        <v>4.0749350352369147</v>
      </c>
      <c r="AS22" s="1">
        <v>15</v>
      </c>
      <c r="AT22" s="1">
        <v>0</v>
      </c>
      <c r="AV22" s="1">
        <v>64.878</v>
      </c>
      <c r="AW22" s="1">
        <f t="shared" si="7"/>
        <v>9.0910469010979025</v>
      </c>
      <c r="AX22" s="1">
        <v>15</v>
      </c>
      <c r="AY22" s="1">
        <v>1</v>
      </c>
      <c r="BA22" s="1">
        <v>39.459000000000003</v>
      </c>
      <c r="BB22" s="1">
        <f t="shared" si="8"/>
        <v>7.0898689718651751</v>
      </c>
      <c r="BC22" s="1">
        <v>15</v>
      </c>
      <c r="BD22" s="1">
        <v>0</v>
      </c>
      <c r="BF22" s="1">
        <v>6.7270000000000003</v>
      </c>
      <c r="BG22" s="1">
        <f t="shared" si="9"/>
        <v>2.9273583230606319</v>
      </c>
      <c r="BH22" s="1" t="s">
        <v>11</v>
      </c>
      <c r="BI22" s="1">
        <v>0</v>
      </c>
      <c r="BK22" s="1">
        <v>29.670999999999999</v>
      </c>
      <c r="BL22" s="1">
        <f t="shared" si="10"/>
        <v>6.1479632586165769</v>
      </c>
      <c r="BM22" s="1">
        <v>15</v>
      </c>
      <c r="BN22" s="1">
        <v>0</v>
      </c>
      <c r="BP22" s="1">
        <v>21.306999999999999</v>
      </c>
      <c r="BQ22" s="1">
        <f t="shared" si="11"/>
        <v>5.20986325724924</v>
      </c>
      <c r="BR22" s="1">
        <v>15</v>
      </c>
      <c r="BS22" s="1">
        <v>2</v>
      </c>
      <c r="BU22" s="1">
        <v>38.762</v>
      </c>
      <c r="BV22" s="1">
        <f t="shared" si="12"/>
        <v>7.0269726019847685</v>
      </c>
      <c r="BW22" s="1">
        <v>15</v>
      </c>
      <c r="BX22" s="1">
        <v>1</v>
      </c>
      <c r="BZ22" s="1">
        <v>12.917999999999999</v>
      </c>
      <c r="CA22" s="1">
        <f t="shared" si="13"/>
        <v>4.0566058417615594</v>
      </c>
      <c r="CB22" s="1">
        <v>15</v>
      </c>
      <c r="CC22" s="1">
        <v>0</v>
      </c>
    </row>
    <row r="23" spans="2:81" ht="15" thickBot="1">
      <c r="B23" s="1">
        <v>10.779</v>
      </c>
      <c r="C23" s="1">
        <f t="shared" si="0"/>
        <v>3.7055647600713715</v>
      </c>
      <c r="D23" s="1">
        <v>16</v>
      </c>
      <c r="E23" s="1">
        <v>0</v>
      </c>
      <c r="G23" s="1">
        <v>7.2489999999999997</v>
      </c>
      <c r="H23" s="1">
        <v>3.0388147203241265</v>
      </c>
      <c r="I23" s="1">
        <v>16</v>
      </c>
      <c r="J23" s="1">
        <v>1</v>
      </c>
      <c r="L23" s="1">
        <v>15.535</v>
      </c>
      <c r="M23" s="1">
        <v>4.448573807097894</v>
      </c>
      <c r="N23" s="1">
        <v>16</v>
      </c>
      <c r="O23" s="1">
        <v>0</v>
      </c>
      <c r="Q23" s="1">
        <v>77.021000000000001</v>
      </c>
      <c r="R23" s="1">
        <f t="shared" si="1"/>
        <v>9.9053482304701923</v>
      </c>
      <c r="S23" s="1">
        <v>16</v>
      </c>
      <c r="T23" s="1">
        <v>1</v>
      </c>
      <c r="V23" s="1">
        <v>24.137</v>
      </c>
      <c r="W23" s="1">
        <f t="shared" si="2"/>
        <v>5.5450672404071835</v>
      </c>
      <c r="X23" s="3" t="s">
        <v>11</v>
      </c>
      <c r="Y23" s="3">
        <v>0</v>
      </c>
      <c r="AA23" s="1">
        <v>10.346</v>
      </c>
      <c r="AB23" s="1">
        <f t="shared" si="3"/>
        <v>3.6303743380531577</v>
      </c>
      <c r="AC23" s="3" t="s">
        <v>11</v>
      </c>
      <c r="AD23" s="3">
        <v>0</v>
      </c>
      <c r="AF23" s="1">
        <v>23.324000000000002</v>
      </c>
      <c r="AG23" s="1">
        <f t="shared" si="4"/>
        <v>5.4508808380690201</v>
      </c>
      <c r="AH23" s="1">
        <v>16</v>
      </c>
      <c r="AI23" s="1">
        <v>1</v>
      </c>
      <c r="AK23" s="1">
        <v>9.4410000000000007</v>
      </c>
      <c r="AL23" s="1">
        <f t="shared" si="5"/>
        <v>3.4679607253192315</v>
      </c>
      <c r="AM23" s="1">
        <v>16</v>
      </c>
      <c r="AN23" s="1">
        <v>0</v>
      </c>
      <c r="AQ23" s="1">
        <v>24.975000000000001</v>
      </c>
      <c r="AR23" s="1">
        <f t="shared" si="6"/>
        <v>5.6405041108223495</v>
      </c>
      <c r="AS23" s="1">
        <v>16</v>
      </c>
      <c r="AT23" s="1">
        <v>0</v>
      </c>
      <c r="AV23" s="1">
        <v>8.7509999999999994</v>
      </c>
      <c r="AW23" s="1">
        <f t="shared" si="7"/>
        <v>3.3388277434807776</v>
      </c>
      <c r="AX23" s="1">
        <v>16</v>
      </c>
      <c r="AY23" s="1">
        <v>1</v>
      </c>
      <c r="BA23" s="1">
        <v>13.608000000000001</v>
      </c>
      <c r="BB23" s="1">
        <f t="shared" si="8"/>
        <v>4.163535978844636</v>
      </c>
      <c r="BC23" s="1">
        <v>16</v>
      </c>
      <c r="BD23" s="1">
        <v>1</v>
      </c>
      <c r="BF23" s="1">
        <v>43.043999999999997</v>
      </c>
      <c r="BG23" s="1">
        <f t="shared" si="9"/>
        <v>7.4049389612007115</v>
      </c>
      <c r="BK23" s="1">
        <v>32.564999999999998</v>
      </c>
      <c r="BL23" s="1">
        <f t="shared" si="10"/>
        <v>6.4408133363047417</v>
      </c>
      <c r="BM23" s="1">
        <v>16</v>
      </c>
      <c r="BN23" s="1">
        <v>1</v>
      </c>
      <c r="BP23" s="1">
        <v>5.6680000000000001</v>
      </c>
      <c r="BQ23" s="1">
        <f t="shared" si="11"/>
        <v>2.687076881223367</v>
      </c>
      <c r="BR23" s="1">
        <v>16</v>
      </c>
      <c r="BS23" s="1">
        <v>1</v>
      </c>
      <c r="BU23" s="1">
        <v>7.6109999999999998</v>
      </c>
      <c r="BV23" s="1">
        <f t="shared" si="12"/>
        <v>3.113766433320567</v>
      </c>
      <c r="BW23" s="1">
        <v>16</v>
      </c>
      <c r="BX23" s="1">
        <v>1</v>
      </c>
      <c r="BZ23" s="1">
        <v>13.037000000000001</v>
      </c>
      <c r="CA23" s="1">
        <f t="shared" si="13"/>
        <v>4.0752476381321801</v>
      </c>
      <c r="CB23" s="1">
        <v>16</v>
      </c>
      <c r="CC23" s="1">
        <v>2</v>
      </c>
    </row>
    <row r="24" spans="2:81">
      <c r="B24" s="1">
        <v>36.107999999999997</v>
      </c>
      <c r="C24" s="1">
        <f t="shared" si="0"/>
        <v>6.7821421563765059</v>
      </c>
      <c r="D24" s="1">
        <v>17</v>
      </c>
      <c r="E24" s="1">
        <v>1</v>
      </c>
      <c r="G24" s="1">
        <v>172.435</v>
      </c>
      <c r="H24" s="1">
        <v>14.821012798799062</v>
      </c>
      <c r="I24" s="1">
        <v>17</v>
      </c>
      <c r="J24" s="1">
        <v>0</v>
      </c>
      <c r="L24" s="1">
        <v>76.468999999999994</v>
      </c>
      <c r="M24" s="1">
        <v>9.8697892000540293</v>
      </c>
      <c r="N24" s="1">
        <v>17</v>
      </c>
      <c r="O24" s="1">
        <v>1</v>
      </c>
      <c r="Q24" s="1">
        <v>14.111000000000001</v>
      </c>
      <c r="R24" s="1">
        <f t="shared" si="1"/>
        <v>4.2397872798460003</v>
      </c>
      <c r="S24" s="1">
        <v>17</v>
      </c>
      <c r="T24" s="1">
        <v>1</v>
      </c>
      <c r="V24" s="1">
        <v>8.9670000000000005</v>
      </c>
      <c r="W24" s="1">
        <f t="shared" si="2"/>
        <v>3.3797825279603027</v>
      </c>
      <c r="AA24" s="1">
        <v>46.552</v>
      </c>
      <c r="AB24" s="1">
        <f t="shared" si="3"/>
        <v>7.7007733915513628</v>
      </c>
      <c r="AF24" s="1">
        <v>11.118</v>
      </c>
      <c r="AG24" s="1">
        <f t="shared" si="4"/>
        <v>3.7633837599746274</v>
      </c>
      <c r="AH24" s="1">
        <v>17</v>
      </c>
      <c r="AI24" s="1">
        <v>0</v>
      </c>
      <c r="AK24" s="1">
        <v>6.6639999999999997</v>
      </c>
      <c r="AL24" s="1">
        <f t="shared" si="5"/>
        <v>2.9136183645979261</v>
      </c>
      <c r="AM24" s="1">
        <v>17</v>
      </c>
      <c r="AN24" s="1">
        <v>0</v>
      </c>
      <c r="AQ24" s="1">
        <v>14.223000000000001</v>
      </c>
      <c r="AR24" s="1">
        <f t="shared" si="6"/>
        <v>4.2565797699067751</v>
      </c>
      <c r="AS24" s="1">
        <v>17</v>
      </c>
      <c r="AT24" s="1">
        <v>2</v>
      </c>
      <c r="AV24" s="1">
        <v>10.797000000000001</v>
      </c>
      <c r="AW24" s="1">
        <f t="shared" si="7"/>
        <v>3.708657456194699</v>
      </c>
      <c r="AX24" s="1">
        <v>17</v>
      </c>
      <c r="AY24" s="1">
        <v>1</v>
      </c>
      <c r="BA24" s="1">
        <v>9.0679999999999996</v>
      </c>
      <c r="BB24" s="1">
        <f t="shared" si="8"/>
        <v>3.39876335697087</v>
      </c>
      <c r="BC24" s="1">
        <v>17</v>
      </c>
      <c r="BD24" s="1">
        <v>0</v>
      </c>
      <c r="BF24" s="1">
        <v>16.47</v>
      </c>
      <c r="BG24" s="1">
        <f t="shared" si="9"/>
        <v>4.5804903361698317</v>
      </c>
      <c r="BK24" s="1">
        <v>8.07</v>
      </c>
      <c r="BL24" s="1">
        <f t="shared" si="10"/>
        <v>3.2062836395225647</v>
      </c>
      <c r="BM24" s="1">
        <v>17</v>
      </c>
      <c r="BN24" s="1">
        <v>0</v>
      </c>
      <c r="BP24" s="1">
        <v>7.7060000000000004</v>
      </c>
      <c r="BQ24" s="1">
        <f t="shared" si="11"/>
        <v>3.133139082382737</v>
      </c>
      <c r="BR24" s="1">
        <v>17</v>
      </c>
      <c r="BS24" s="1">
        <v>0</v>
      </c>
      <c r="BU24" s="1">
        <v>68.135000000000005</v>
      </c>
      <c r="BV24" s="1">
        <f t="shared" si="12"/>
        <v>9.3164466586756696</v>
      </c>
      <c r="BW24" s="1">
        <v>17</v>
      </c>
      <c r="BX24" s="1">
        <v>2</v>
      </c>
      <c r="BZ24" s="1">
        <v>13.503</v>
      </c>
      <c r="CA24" s="1">
        <f t="shared" si="13"/>
        <v>4.1474418483386017</v>
      </c>
      <c r="CB24" s="1">
        <v>17</v>
      </c>
      <c r="CC24" s="1">
        <v>2</v>
      </c>
    </row>
    <row r="25" spans="2:81">
      <c r="B25" s="1">
        <v>9.2620000000000005</v>
      </c>
      <c r="C25" s="1">
        <f t="shared" si="0"/>
        <v>3.4349273812774679</v>
      </c>
      <c r="D25" s="1">
        <v>18</v>
      </c>
      <c r="E25" s="1">
        <v>0</v>
      </c>
      <c r="G25" s="1">
        <v>8.8439999999999994</v>
      </c>
      <c r="H25" s="1">
        <v>3.3565223130818835</v>
      </c>
      <c r="I25" s="1">
        <v>18</v>
      </c>
      <c r="J25" s="1">
        <v>0</v>
      </c>
      <c r="L25" s="1">
        <v>11.342000000000001</v>
      </c>
      <c r="M25" s="1">
        <v>3.8011061078733519</v>
      </c>
      <c r="N25" s="1">
        <v>18</v>
      </c>
      <c r="O25" s="1">
        <v>0</v>
      </c>
      <c r="Q25" s="1">
        <v>33.774999999999999</v>
      </c>
      <c r="R25" s="1">
        <f t="shared" si="1"/>
        <v>6.5593808935757316</v>
      </c>
      <c r="S25" s="1">
        <v>18</v>
      </c>
      <c r="T25" s="1">
        <v>1</v>
      </c>
      <c r="V25" s="1">
        <v>51.101999999999997</v>
      </c>
      <c r="W25" s="1">
        <f t="shared" si="2"/>
        <v>8.0683386872375724</v>
      </c>
      <c r="AA25" s="1">
        <v>38.151000000000003</v>
      </c>
      <c r="AB25" s="1">
        <f t="shared" si="3"/>
        <v>6.9713700231733506</v>
      </c>
      <c r="AF25" s="1">
        <v>142.66999999999999</v>
      </c>
      <c r="AG25" s="1">
        <f t="shared" si="4"/>
        <v>13.481291589826855</v>
      </c>
      <c r="AH25" s="1">
        <v>18</v>
      </c>
      <c r="AI25" s="1">
        <v>1</v>
      </c>
      <c r="AK25" s="1">
        <v>9.9960000000000004</v>
      </c>
      <c r="AL25" s="1">
        <f t="shared" si="5"/>
        <v>3.5684391492336589</v>
      </c>
      <c r="AM25" s="1">
        <v>18</v>
      </c>
      <c r="AN25" s="1">
        <v>1</v>
      </c>
      <c r="AQ25" s="1">
        <v>5.6349999999999998</v>
      </c>
      <c r="AR25" s="1">
        <f t="shared" si="6"/>
        <v>2.679243167210581</v>
      </c>
      <c r="AS25" s="1">
        <v>18</v>
      </c>
      <c r="AT25" s="1">
        <v>0</v>
      </c>
      <c r="AV25" s="1">
        <v>41.728999999999999</v>
      </c>
      <c r="AW25" s="1">
        <f t="shared" si="7"/>
        <v>7.2909506776167046</v>
      </c>
      <c r="AX25" s="1">
        <v>18</v>
      </c>
      <c r="AY25" s="1">
        <v>0</v>
      </c>
      <c r="BA25" s="1">
        <v>18.099</v>
      </c>
      <c r="BB25" s="1">
        <f t="shared" si="8"/>
        <v>4.801671683425889</v>
      </c>
      <c r="BC25" s="1">
        <v>18</v>
      </c>
      <c r="BD25" s="1">
        <v>0</v>
      </c>
      <c r="BF25" s="1">
        <v>35.198999999999998</v>
      </c>
      <c r="BG25" s="1">
        <f t="shared" si="9"/>
        <v>6.6962295693815532</v>
      </c>
      <c r="BK25" s="1">
        <v>19.541</v>
      </c>
      <c r="BL25" s="1">
        <f t="shared" si="10"/>
        <v>4.989287888123239</v>
      </c>
      <c r="BM25" s="1">
        <v>18</v>
      </c>
      <c r="BN25" s="1">
        <v>0</v>
      </c>
      <c r="BP25" s="1">
        <v>10.500999999999999</v>
      </c>
      <c r="BQ25" s="1">
        <f t="shared" si="11"/>
        <v>3.6574677119141143</v>
      </c>
      <c r="BR25" s="1">
        <v>18</v>
      </c>
      <c r="BS25" s="1">
        <v>0</v>
      </c>
      <c r="BU25" s="1">
        <v>33.380000000000003</v>
      </c>
      <c r="BV25" s="1">
        <f t="shared" si="12"/>
        <v>6.5209119756082101</v>
      </c>
      <c r="BW25" s="1">
        <v>18</v>
      </c>
      <c r="BX25" s="1">
        <v>1</v>
      </c>
      <c r="BZ25" s="1">
        <v>63.274999999999999</v>
      </c>
      <c r="CA25" s="1">
        <f t="shared" si="13"/>
        <v>8.9780340577100333</v>
      </c>
      <c r="CB25" s="1">
        <v>18</v>
      </c>
      <c r="CC25" s="1">
        <v>3</v>
      </c>
    </row>
    <row r="26" spans="2:81" ht="15" thickBot="1">
      <c r="B26" s="1">
        <v>5.1660000000000004</v>
      </c>
      <c r="C26" s="1">
        <f t="shared" si="0"/>
        <v>2.5653248760625278</v>
      </c>
      <c r="D26" s="1">
        <v>19</v>
      </c>
      <c r="E26" s="1">
        <v>0</v>
      </c>
      <c r="G26" s="1">
        <v>9.9629999999999992</v>
      </c>
      <c r="H26" s="1">
        <v>3.562543999057826</v>
      </c>
      <c r="I26" s="1">
        <v>19</v>
      </c>
      <c r="J26" s="1">
        <v>2</v>
      </c>
      <c r="L26" s="1">
        <v>5.5419999999999998</v>
      </c>
      <c r="M26" s="1">
        <v>2.6570420793553438</v>
      </c>
      <c r="N26" s="1">
        <v>19</v>
      </c>
      <c r="O26" s="1">
        <v>0</v>
      </c>
      <c r="Q26" s="1">
        <v>60.796999999999997</v>
      </c>
      <c r="R26" s="1">
        <f t="shared" si="1"/>
        <v>8.8004776940409375</v>
      </c>
      <c r="S26" s="1">
        <v>19</v>
      </c>
      <c r="T26" s="1">
        <v>1</v>
      </c>
      <c r="V26" s="1">
        <v>22.422000000000001</v>
      </c>
      <c r="W26" s="1">
        <f t="shared" si="2"/>
        <v>5.3444417224665068</v>
      </c>
      <c r="AA26" s="1">
        <v>11.766</v>
      </c>
      <c r="AB26" s="1">
        <f t="shared" si="3"/>
        <v>3.8715029422495775</v>
      </c>
      <c r="AF26" s="1">
        <v>35.441000000000003</v>
      </c>
      <c r="AG26" s="1">
        <f t="shared" si="4"/>
        <v>6.7192090829677973</v>
      </c>
      <c r="AH26" s="3" t="s">
        <v>11</v>
      </c>
      <c r="AI26" s="3">
        <v>0</v>
      </c>
      <c r="AK26" s="1">
        <v>72.578000000000003</v>
      </c>
      <c r="AL26" s="1">
        <f t="shared" si="5"/>
        <v>9.6154069573478793</v>
      </c>
      <c r="AM26" s="1">
        <v>19</v>
      </c>
      <c r="AN26" s="1">
        <v>0</v>
      </c>
      <c r="AQ26" s="1">
        <v>25.193000000000001</v>
      </c>
      <c r="AR26" s="1">
        <f t="shared" si="6"/>
        <v>5.6650678398915266</v>
      </c>
      <c r="AS26" s="1">
        <v>19</v>
      </c>
      <c r="AT26" s="1">
        <v>0</v>
      </c>
      <c r="AV26" s="1">
        <v>17.931000000000001</v>
      </c>
      <c r="AW26" s="1">
        <f t="shared" si="7"/>
        <v>4.779334495153118</v>
      </c>
      <c r="AX26" s="1">
        <v>19</v>
      </c>
      <c r="AY26" s="1">
        <v>0</v>
      </c>
      <c r="BA26" s="1">
        <v>6.7389999999999999</v>
      </c>
      <c r="BB26" s="1">
        <f t="shared" si="8"/>
        <v>2.9299681526931614</v>
      </c>
      <c r="BC26" s="1">
        <v>19</v>
      </c>
      <c r="BD26" s="1">
        <v>0</v>
      </c>
      <c r="BF26" s="1">
        <v>21.431000000000001</v>
      </c>
      <c r="BG26" s="1">
        <f t="shared" si="9"/>
        <v>5.225001142839603</v>
      </c>
      <c r="BK26" s="1">
        <v>14.747</v>
      </c>
      <c r="BL26" s="1">
        <f t="shared" si="10"/>
        <v>4.3342804779047812</v>
      </c>
      <c r="BM26" s="1">
        <v>19</v>
      </c>
      <c r="BN26" s="1">
        <v>2</v>
      </c>
      <c r="BP26" s="1">
        <v>18.167000000000002</v>
      </c>
      <c r="BQ26" s="1">
        <f t="shared" si="11"/>
        <v>4.8106834399319673</v>
      </c>
      <c r="BR26" s="1">
        <v>19</v>
      </c>
      <c r="BS26" s="1">
        <v>0</v>
      </c>
      <c r="BU26" s="1">
        <v>7.9980000000000002</v>
      </c>
      <c r="BV26" s="1">
        <f t="shared" si="12"/>
        <v>3.1919484694849216</v>
      </c>
      <c r="BW26" s="1">
        <v>19</v>
      </c>
      <c r="BX26" s="1">
        <v>1</v>
      </c>
      <c r="BZ26" s="1">
        <v>45.646000000000001</v>
      </c>
      <c r="CA26" s="1">
        <f t="shared" si="13"/>
        <v>7.6254685561371858</v>
      </c>
      <c r="CB26" s="1">
        <v>19</v>
      </c>
      <c r="CC26" s="1">
        <v>1</v>
      </c>
    </row>
    <row r="27" spans="2:81" ht="15" thickBot="1">
      <c r="B27" s="1">
        <v>13.462</v>
      </c>
      <c r="C27" s="1">
        <f t="shared" si="0"/>
        <v>4.1411404933891411</v>
      </c>
      <c r="D27" s="1">
        <v>20</v>
      </c>
      <c r="E27" s="1">
        <v>0</v>
      </c>
      <c r="G27" s="1">
        <v>12.911</v>
      </c>
      <c r="H27" s="1">
        <v>4.0555065969570041</v>
      </c>
      <c r="I27" s="1">
        <v>20</v>
      </c>
      <c r="J27" s="1">
        <v>0</v>
      </c>
      <c r="L27" s="1">
        <v>13.856999999999999</v>
      </c>
      <c r="M27" s="1">
        <v>4.201455616731308</v>
      </c>
      <c r="N27" s="1">
        <v>20</v>
      </c>
      <c r="O27" s="1">
        <v>1</v>
      </c>
      <c r="Q27" s="1">
        <v>21.733000000000001</v>
      </c>
      <c r="R27" s="1">
        <f t="shared" si="1"/>
        <v>5.2616870220938967</v>
      </c>
      <c r="S27" s="3" t="s">
        <v>11</v>
      </c>
      <c r="T27" s="3">
        <v>0</v>
      </c>
      <c r="V27" s="1">
        <v>5.9340000000000002</v>
      </c>
      <c r="W27" s="1">
        <f t="shared" si="2"/>
        <v>2.7494064211734517</v>
      </c>
      <c r="AA27" s="1">
        <v>16.254000000000001</v>
      </c>
      <c r="AB27" s="1">
        <f t="shared" si="3"/>
        <v>4.5503552041655428</v>
      </c>
      <c r="AF27" s="1">
        <v>6.3319999999999999</v>
      </c>
      <c r="AG27" s="1">
        <f t="shared" si="4"/>
        <v>2.8401130326479191</v>
      </c>
      <c r="AK27" s="1">
        <v>97.617000000000004</v>
      </c>
      <c r="AL27" s="1">
        <f t="shared" si="5"/>
        <v>11.151361631748753</v>
      </c>
      <c r="AM27" s="1">
        <v>20</v>
      </c>
      <c r="AN27" s="1">
        <v>0</v>
      </c>
      <c r="AQ27" s="1">
        <v>49.868000000000002</v>
      </c>
      <c r="AR27" s="1">
        <f t="shared" si="6"/>
        <v>7.9703271356752685</v>
      </c>
      <c r="AS27" s="1">
        <v>20</v>
      </c>
      <c r="AT27" s="1">
        <v>1</v>
      </c>
      <c r="AV27" s="1">
        <v>6.28</v>
      </c>
      <c r="AW27" s="1">
        <f t="shared" si="7"/>
        <v>2.8284271247461903</v>
      </c>
      <c r="AX27" s="1">
        <v>20</v>
      </c>
      <c r="AY27" s="1">
        <v>0</v>
      </c>
      <c r="BA27" s="1">
        <v>5.87</v>
      </c>
      <c r="BB27" s="1">
        <f t="shared" si="8"/>
        <v>2.7345396333513667</v>
      </c>
      <c r="BC27" s="1">
        <v>20</v>
      </c>
      <c r="BD27" s="1">
        <v>0</v>
      </c>
      <c r="BF27" s="1">
        <v>49.298000000000002</v>
      </c>
      <c r="BG27" s="1">
        <f t="shared" si="9"/>
        <v>7.9246451024635798</v>
      </c>
      <c r="BK27" s="1">
        <v>9.9870000000000001</v>
      </c>
      <c r="BL27" s="1">
        <f t="shared" si="10"/>
        <v>3.5668323472838717</v>
      </c>
      <c r="BM27" s="1">
        <v>20</v>
      </c>
      <c r="BN27" s="1">
        <v>1</v>
      </c>
      <c r="BP27" s="1">
        <v>75.796999999999997</v>
      </c>
      <c r="BQ27" s="1">
        <f t="shared" si="11"/>
        <v>9.8263262666211713</v>
      </c>
      <c r="BR27" s="1">
        <v>20</v>
      </c>
      <c r="BS27" s="1">
        <v>1</v>
      </c>
      <c r="BU27" s="1">
        <v>23.004000000000001</v>
      </c>
      <c r="BV27" s="1">
        <f t="shared" si="12"/>
        <v>5.4133592711666676</v>
      </c>
      <c r="BW27" s="1">
        <v>20</v>
      </c>
      <c r="BX27" s="1">
        <v>0</v>
      </c>
      <c r="BZ27" s="1">
        <v>5.617</v>
      </c>
      <c r="CA27" s="1">
        <f t="shared" si="13"/>
        <v>2.6749605628380491</v>
      </c>
      <c r="CB27" s="1">
        <v>20</v>
      </c>
      <c r="CC27" s="1">
        <v>0</v>
      </c>
    </row>
    <row r="28" spans="2:81">
      <c r="B28" s="1">
        <v>7.1260000000000003</v>
      </c>
      <c r="C28" s="1">
        <f t="shared" si="0"/>
        <v>3.0129233323085782</v>
      </c>
      <c r="D28" s="1">
        <v>21</v>
      </c>
      <c r="E28" s="1">
        <v>0</v>
      </c>
      <c r="G28" s="1">
        <v>16.97</v>
      </c>
      <c r="H28" s="1">
        <v>4.6494982949673673</v>
      </c>
      <c r="I28" s="1">
        <v>21</v>
      </c>
      <c r="J28" s="1">
        <v>0</v>
      </c>
      <c r="L28" s="1">
        <v>8.36</v>
      </c>
      <c r="M28" s="1">
        <v>3.2633849801490507</v>
      </c>
      <c r="N28" s="1">
        <v>21</v>
      </c>
      <c r="O28" s="1">
        <v>0</v>
      </c>
      <c r="Q28" s="1">
        <v>99.995000000000005</v>
      </c>
      <c r="R28" s="1">
        <f t="shared" si="1"/>
        <v>11.286370789810848</v>
      </c>
      <c r="V28" s="1">
        <v>9.3360000000000003</v>
      </c>
      <c r="W28" s="1">
        <f t="shared" si="2"/>
        <v>3.4486219900959352</v>
      </c>
      <c r="AA28" s="1">
        <v>18.321999999999999</v>
      </c>
      <c r="AB28" s="1">
        <f t="shared" si="3"/>
        <v>4.8311621157372713</v>
      </c>
      <c r="AF28" s="1">
        <v>11.252000000000001</v>
      </c>
      <c r="AG28" s="1">
        <f t="shared" si="4"/>
        <v>3.7859949764604073</v>
      </c>
      <c r="AK28" s="1">
        <v>13.16</v>
      </c>
      <c r="AL28" s="1">
        <f t="shared" si="5"/>
        <v>4.0944268475808769</v>
      </c>
      <c r="AM28" s="1">
        <v>21</v>
      </c>
      <c r="AN28" s="1">
        <v>0</v>
      </c>
      <c r="AQ28" s="1">
        <v>24.548999999999999</v>
      </c>
      <c r="AR28" s="1">
        <f t="shared" si="6"/>
        <v>5.5921920089503496</v>
      </c>
      <c r="AS28" s="1">
        <v>21</v>
      </c>
      <c r="AT28" s="1">
        <v>0</v>
      </c>
      <c r="AV28" s="1">
        <v>13.634</v>
      </c>
      <c r="AW28" s="1">
        <f t="shared" si="7"/>
        <v>4.1675115916145975</v>
      </c>
      <c r="AX28" s="1">
        <v>21</v>
      </c>
      <c r="AY28" s="1">
        <v>0</v>
      </c>
      <c r="BA28" s="1">
        <v>16.541</v>
      </c>
      <c r="BB28" s="1">
        <f t="shared" si="8"/>
        <v>4.5903526639701475</v>
      </c>
      <c r="BC28" s="1">
        <v>21</v>
      </c>
      <c r="BD28" s="1">
        <v>0</v>
      </c>
      <c r="BF28" s="1">
        <v>20.201000000000001</v>
      </c>
      <c r="BG28" s="1">
        <f t="shared" si="9"/>
        <v>5.0728451545245727</v>
      </c>
      <c r="BK28" s="1">
        <v>16.977</v>
      </c>
      <c r="BL28" s="1">
        <f t="shared" si="10"/>
        <v>4.6504571379980151</v>
      </c>
      <c r="BM28" s="1">
        <v>21</v>
      </c>
      <c r="BN28" s="1">
        <v>0</v>
      </c>
      <c r="BP28" s="1">
        <v>15.64</v>
      </c>
      <c r="BQ28" s="1">
        <f t="shared" si="11"/>
        <v>4.4635822921708179</v>
      </c>
      <c r="BR28" s="1">
        <v>21</v>
      </c>
      <c r="BS28" s="1">
        <v>0</v>
      </c>
      <c r="BU28" s="1">
        <v>18.401</v>
      </c>
      <c r="BV28" s="1">
        <f t="shared" si="12"/>
        <v>4.8415663096987727</v>
      </c>
      <c r="BW28" s="1">
        <v>21</v>
      </c>
      <c r="BX28" s="1">
        <v>0</v>
      </c>
      <c r="BZ28" s="1">
        <v>469.57900000000001</v>
      </c>
      <c r="CA28" s="1">
        <f t="shared" si="13"/>
        <v>24.457919145282933</v>
      </c>
      <c r="CB28" s="1">
        <v>21</v>
      </c>
      <c r="CC28" s="1">
        <v>1</v>
      </c>
    </row>
    <row r="29" spans="2:81">
      <c r="B29" s="1">
        <v>5.1619999999999999</v>
      </c>
      <c r="C29" s="1">
        <f t="shared" si="0"/>
        <v>2.5643315266057058</v>
      </c>
      <c r="D29" s="1">
        <v>22</v>
      </c>
      <c r="E29" s="1">
        <v>0</v>
      </c>
      <c r="G29" s="1">
        <v>48.664999999999999</v>
      </c>
      <c r="H29" s="1">
        <v>7.8736034046203018</v>
      </c>
      <c r="I29" s="1">
        <v>22</v>
      </c>
      <c r="J29" s="1">
        <v>0</v>
      </c>
      <c r="L29" s="1">
        <v>5.7619999999999996</v>
      </c>
      <c r="M29" s="1">
        <v>2.7092669467099455</v>
      </c>
      <c r="N29" s="1">
        <v>22</v>
      </c>
      <c r="O29" s="1">
        <v>0</v>
      </c>
      <c r="Q29" s="1">
        <v>10.651999999999999</v>
      </c>
      <c r="R29" s="1">
        <f t="shared" si="1"/>
        <v>3.6836702826925696</v>
      </c>
      <c r="V29" s="1">
        <v>30.867999999999999</v>
      </c>
      <c r="W29" s="1">
        <f t="shared" si="2"/>
        <v>6.270748997817611</v>
      </c>
      <c r="AA29" s="1">
        <v>32.738999999999997</v>
      </c>
      <c r="AB29" s="1">
        <f t="shared" si="3"/>
        <v>6.4579975599311297</v>
      </c>
      <c r="AF29" s="1">
        <v>63.603000000000002</v>
      </c>
      <c r="AG29" s="1">
        <f t="shared" si="4"/>
        <v>9.0012737952084159</v>
      </c>
      <c r="AK29" s="1">
        <v>64.582999999999998</v>
      </c>
      <c r="AL29" s="1">
        <f t="shared" si="5"/>
        <v>9.0703548761676256</v>
      </c>
      <c r="AM29" s="1">
        <v>22</v>
      </c>
      <c r="AN29" s="1">
        <v>0</v>
      </c>
      <c r="AQ29" s="1">
        <v>10.756</v>
      </c>
      <c r="AR29" s="1">
        <f t="shared" si="6"/>
        <v>3.7016092214097207</v>
      </c>
      <c r="AS29" s="1">
        <v>22</v>
      </c>
      <c r="AT29" s="1">
        <v>0</v>
      </c>
      <c r="AV29" s="1">
        <v>7.7229999999999999</v>
      </c>
      <c r="AW29" s="1">
        <f t="shared" si="7"/>
        <v>3.1365931455178488</v>
      </c>
      <c r="AX29" s="1">
        <v>22</v>
      </c>
      <c r="AY29" s="1">
        <v>0</v>
      </c>
      <c r="BA29" s="1">
        <v>8.7439999999999998</v>
      </c>
      <c r="BB29" s="1">
        <f t="shared" si="8"/>
        <v>3.3374920978460327</v>
      </c>
      <c r="BC29" s="1">
        <v>22</v>
      </c>
      <c r="BD29" s="1">
        <v>0</v>
      </c>
      <c r="BF29" s="1">
        <v>7.9420000000000002</v>
      </c>
      <c r="BG29" s="1">
        <f t="shared" si="9"/>
        <v>3.1807542269451279</v>
      </c>
      <c r="BK29" s="1">
        <v>109.681</v>
      </c>
      <c r="BL29" s="1">
        <f t="shared" si="10"/>
        <v>11.820364592866001</v>
      </c>
      <c r="BM29" s="1">
        <v>22</v>
      </c>
      <c r="BN29" s="1">
        <v>0</v>
      </c>
      <c r="BP29" s="1">
        <v>10.582000000000001</v>
      </c>
      <c r="BQ29" s="1">
        <f t="shared" si="11"/>
        <v>3.6715466464516102</v>
      </c>
      <c r="BR29" s="1">
        <v>22</v>
      </c>
      <c r="BS29" s="1">
        <v>0</v>
      </c>
      <c r="BU29" s="1">
        <v>6.1459999999999999</v>
      </c>
      <c r="BV29" s="1">
        <f t="shared" si="12"/>
        <v>2.798088519517802</v>
      </c>
      <c r="BW29" s="1">
        <v>22</v>
      </c>
      <c r="BX29" s="1">
        <v>0</v>
      </c>
      <c r="BZ29" s="1">
        <v>211.08099999999999</v>
      </c>
      <c r="CA29" s="1">
        <f t="shared" si="13"/>
        <v>16.397956995631294</v>
      </c>
      <c r="CB29" s="1">
        <v>22</v>
      </c>
      <c r="CC29" s="1">
        <v>2</v>
      </c>
    </row>
    <row r="30" spans="2:81">
      <c r="B30" s="1">
        <v>12.731999999999999</v>
      </c>
      <c r="C30" s="1">
        <f t="shared" si="0"/>
        <v>4.0272954051391334</v>
      </c>
      <c r="D30" s="1">
        <v>23</v>
      </c>
      <c r="E30" s="1">
        <v>0</v>
      </c>
      <c r="G30" s="1">
        <v>9.4710000000000001</v>
      </c>
      <c r="H30" s="1">
        <v>3.4734663022499932</v>
      </c>
      <c r="I30" s="1">
        <v>23</v>
      </c>
      <c r="J30" s="1">
        <v>2</v>
      </c>
      <c r="L30" s="1">
        <v>8.3819999999999997</v>
      </c>
      <c r="M30" s="1">
        <v>3.2676760865130783</v>
      </c>
      <c r="N30" s="1">
        <v>23</v>
      </c>
      <c r="O30" s="1">
        <v>1</v>
      </c>
      <c r="Q30" s="1">
        <v>16.123000000000001</v>
      </c>
      <c r="R30" s="1">
        <f t="shared" si="1"/>
        <v>4.5319811896327105</v>
      </c>
      <c r="V30" s="1">
        <v>22.523</v>
      </c>
      <c r="W30" s="1">
        <f t="shared" si="2"/>
        <v>5.3564652286020609</v>
      </c>
      <c r="AA30" s="1">
        <v>11.975</v>
      </c>
      <c r="AB30" s="1">
        <f t="shared" si="3"/>
        <v>3.9057364312077807</v>
      </c>
      <c r="AF30" s="1">
        <v>6.5449999999999999</v>
      </c>
      <c r="AG30" s="1">
        <f t="shared" si="4"/>
        <v>2.8874867303304432</v>
      </c>
      <c r="AK30" s="1">
        <v>62.003999999999998</v>
      </c>
      <c r="AL30" s="1">
        <f t="shared" si="5"/>
        <v>8.88740610420985</v>
      </c>
      <c r="AM30" s="1">
        <v>23</v>
      </c>
      <c r="AN30" s="1">
        <v>0</v>
      </c>
      <c r="AQ30" s="1">
        <v>24.885999999999999</v>
      </c>
      <c r="AR30" s="1">
        <f t="shared" si="6"/>
        <v>5.6304449937838372</v>
      </c>
      <c r="AS30" s="1">
        <v>23</v>
      </c>
      <c r="AT30" s="1">
        <v>0</v>
      </c>
      <c r="AV30" s="1">
        <v>6.5750000000000002</v>
      </c>
      <c r="AW30" s="1">
        <f t="shared" si="7"/>
        <v>2.8940967810949152</v>
      </c>
      <c r="AX30" s="1">
        <v>23</v>
      </c>
      <c r="AY30" s="1">
        <v>1</v>
      </c>
      <c r="BA30" s="1">
        <v>5.52</v>
      </c>
      <c r="BB30" s="1">
        <f t="shared" si="8"/>
        <v>2.6517630236802763</v>
      </c>
      <c r="BC30" s="1">
        <v>23</v>
      </c>
      <c r="BD30" s="1">
        <v>0</v>
      </c>
      <c r="BF30" s="1">
        <v>48.423000000000002</v>
      </c>
      <c r="BG30" s="1">
        <f t="shared" si="9"/>
        <v>7.8540021847763279</v>
      </c>
      <c r="BK30" s="1">
        <v>11.026</v>
      </c>
      <c r="BL30" s="1">
        <f t="shared" si="10"/>
        <v>3.7477806596186314</v>
      </c>
      <c r="BM30" s="1">
        <v>23</v>
      </c>
      <c r="BN30" s="1">
        <v>0</v>
      </c>
      <c r="BP30" s="1">
        <v>8.3930000000000007</v>
      </c>
      <c r="BQ30" s="1">
        <f t="shared" si="11"/>
        <v>3.2698195279285569</v>
      </c>
      <c r="BR30" s="1">
        <v>23</v>
      </c>
      <c r="BS30" s="1">
        <v>1</v>
      </c>
      <c r="BU30" s="1">
        <v>42.186999999999998</v>
      </c>
      <c r="BV30" s="1">
        <f t="shared" si="12"/>
        <v>7.330852697598373</v>
      </c>
      <c r="BW30" s="1">
        <v>23</v>
      </c>
      <c r="BX30" s="1">
        <v>0</v>
      </c>
      <c r="BZ30" s="1">
        <v>5.367</v>
      </c>
      <c r="CA30" s="1">
        <f t="shared" si="13"/>
        <v>2.6147548021103693</v>
      </c>
      <c r="CB30" s="1">
        <v>23</v>
      </c>
      <c r="CC30" s="1">
        <v>0</v>
      </c>
    </row>
    <row r="31" spans="2:81">
      <c r="B31" s="1">
        <v>7.67</v>
      </c>
      <c r="C31" s="1">
        <f t="shared" si="0"/>
        <v>3.125811996416719</v>
      </c>
      <c r="D31" s="1">
        <v>24</v>
      </c>
      <c r="E31" s="1">
        <v>0</v>
      </c>
      <c r="G31" s="1">
        <v>54.545999999999999</v>
      </c>
      <c r="H31" s="1">
        <v>8.3357873244506031</v>
      </c>
      <c r="I31" s="1" t="s">
        <v>11</v>
      </c>
      <c r="J31" s="1">
        <v>0</v>
      </c>
      <c r="L31" s="1">
        <v>5.65</v>
      </c>
      <c r="M31" s="1">
        <v>2.6828067819541839</v>
      </c>
      <c r="N31" s="1" t="s">
        <v>11</v>
      </c>
      <c r="O31" s="1">
        <v>0</v>
      </c>
      <c r="Q31" s="1">
        <v>7.3650000000000002</v>
      </c>
      <c r="R31" s="1">
        <f t="shared" si="1"/>
        <v>3.0630320933832116</v>
      </c>
      <c r="V31" s="1">
        <v>6.8090000000000002</v>
      </c>
      <c r="W31" s="1">
        <f t="shared" si="2"/>
        <v>2.9451460660412874</v>
      </c>
      <c r="AA31" s="1">
        <v>23.920999999999999</v>
      </c>
      <c r="AB31" s="1">
        <f t="shared" si="3"/>
        <v>5.5202003102213739</v>
      </c>
      <c r="AF31" s="1">
        <v>10.532999999999999</v>
      </c>
      <c r="AG31" s="1">
        <f t="shared" si="4"/>
        <v>3.6630362262615499</v>
      </c>
      <c r="AK31" s="1">
        <v>9.6379999999999999</v>
      </c>
      <c r="AL31" s="1">
        <f t="shared" si="5"/>
        <v>3.5039559081657159</v>
      </c>
      <c r="AM31" s="1">
        <v>24</v>
      </c>
      <c r="AN31" s="1">
        <v>0</v>
      </c>
      <c r="AQ31" s="1">
        <v>5.3540000000000001</v>
      </c>
      <c r="AR31" s="1">
        <f t="shared" si="6"/>
        <v>2.6115861398018438</v>
      </c>
      <c r="AS31" s="1">
        <v>24</v>
      </c>
      <c r="AT31" s="1">
        <v>0</v>
      </c>
      <c r="AV31" s="1">
        <v>12.057</v>
      </c>
      <c r="AW31" s="1">
        <f t="shared" si="7"/>
        <v>3.9190860757056369</v>
      </c>
      <c r="AX31" s="1">
        <v>24</v>
      </c>
      <c r="AY31" s="1">
        <v>0</v>
      </c>
      <c r="BA31" s="1">
        <v>10.566000000000001</v>
      </c>
      <c r="BB31" s="1">
        <f t="shared" si="8"/>
        <v>3.6687699044046043</v>
      </c>
      <c r="BC31" s="1">
        <v>24</v>
      </c>
      <c r="BD31" s="1">
        <v>0</v>
      </c>
      <c r="BF31" s="1">
        <v>26.895</v>
      </c>
      <c r="BG31" s="1">
        <f t="shared" si="9"/>
        <v>5.8533021873823738</v>
      </c>
      <c r="BK31" s="1">
        <v>29.256</v>
      </c>
      <c r="BL31" s="1">
        <f t="shared" si="10"/>
        <v>6.1048169349225532</v>
      </c>
      <c r="BM31" s="1">
        <v>24</v>
      </c>
      <c r="BN31" s="1">
        <v>0</v>
      </c>
      <c r="BP31" s="1">
        <v>12.599</v>
      </c>
      <c r="BQ31" s="1">
        <f t="shared" si="11"/>
        <v>4.0062053777436848</v>
      </c>
      <c r="BR31" s="1">
        <v>24</v>
      </c>
      <c r="BS31" s="1">
        <v>0</v>
      </c>
      <c r="BU31" s="1">
        <v>11.055</v>
      </c>
      <c r="BV31" s="1">
        <f t="shared" si="12"/>
        <v>3.7527060300229618</v>
      </c>
      <c r="BW31" s="1">
        <v>24</v>
      </c>
      <c r="BX31" s="1">
        <v>0</v>
      </c>
      <c r="BZ31" s="1">
        <v>1677.68</v>
      </c>
      <c r="CA31" s="1">
        <f t="shared" si="13"/>
        <v>46.229557368877039</v>
      </c>
      <c r="CB31" s="1">
        <v>24</v>
      </c>
      <c r="CC31" s="1">
        <v>0</v>
      </c>
    </row>
    <row r="32" spans="2:81">
      <c r="B32" s="1">
        <v>9.3360000000000003</v>
      </c>
      <c r="C32" s="1">
        <f t="shared" si="0"/>
        <v>3.4486219900959352</v>
      </c>
      <c r="D32" s="1">
        <v>25</v>
      </c>
      <c r="E32" s="1">
        <v>0</v>
      </c>
      <c r="G32" s="1">
        <v>385.75599999999997</v>
      </c>
      <c r="H32" s="1">
        <v>22.167744973213946</v>
      </c>
      <c r="L32" s="1">
        <v>15.769</v>
      </c>
      <c r="M32" s="1">
        <v>4.4819524862689004</v>
      </c>
      <c r="Q32" s="1">
        <v>7.0549999999999997</v>
      </c>
      <c r="R32" s="1">
        <f t="shared" si="1"/>
        <v>2.9978761059284644</v>
      </c>
      <c r="V32" s="1">
        <v>16.347000000000001</v>
      </c>
      <c r="W32" s="1">
        <f t="shared" si="2"/>
        <v>4.5633544483916708</v>
      </c>
      <c r="AA32" s="1">
        <v>11.497999999999999</v>
      </c>
      <c r="AB32" s="1">
        <f t="shared" si="3"/>
        <v>3.827157399162175</v>
      </c>
      <c r="AF32" s="1">
        <v>23.170999999999999</v>
      </c>
      <c r="AG32" s="1">
        <f t="shared" si="4"/>
        <v>5.4329731687382088</v>
      </c>
      <c r="AK32" s="1">
        <v>28.468</v>
      </c>
      <c r="AL32" s="1">
        <f t="shared" si="5"/>
        <v>6.0220401985428689</v>
      </c>
      <c r="AM32" s="1">
        <v>25</v>
      </c>
      <c r="AN32" s="1">
        <v>0</v>
      </c>
      <c r="AQ32" s="1">
        <v>8.2989999999999995</v>
      </c>
      <c r="AR32" s="1">
        <f t="shared" si="6"/>
        <v>3.2514572920911928</v>
      </c>
      <c r="AS32" s="1">
        <v>25</v>
      </c>
      <c r="AT32" s="1">
        <v>0</v>
      </c>
      <c r="AV32" s="1">
        <v>13.585000000000001</v>
      </c>
      <c r="AW32" s="1">
        <f t="shared" si="7"/>
        <v>4.1600159235364034</v>
      </c>
      <c r="AX32" s="1">
        <v>25</v>
      </c>
      <c r="AY32" s="1">
        <v>1</v>
      </c>
      <c r="BA32" s="1">
        <v>15.538</v>
      </c>
      <c r="BB32" s="1">
        <f t="shared" si="8"/>
        <v>4.4490033235825308</v>
      </c>
      <c r="BC32" s="1">
        <v>25</v>
      </c>
      <c r="BD32" s="1">
        <v>1</v>
      </c>
      <c r="BF32" s="1">
        <v>11.725</v>
      </c>
      <c r="BG32" s="1">
        <f t="shared" si="9"/>
        <v>3.8647517038593922</v>
      </c>
      <c r="BK32" s="1">
        <v>7.3940000000000001</v>
      </c>
      <c r="BL32" s="1">
        <f t="shared" si="10"/>
        <v>3.0690565782101147</v>
      </c>
      <c r="BM32" s="1">
        <v>25</v>
      </c>
      <c r="BN32" s="1">
        <v>0</v>
      </c>
      <c r="BP32" s="1">
        <v>7.431</v>
      </c>
      <c r="BQ32" s="1">
        <f t="shared" si="11"/>
        <v>3.0767258633515855</v>
      </c>
      <c r="BR32" s="1">
        <v>25</v>
      </c>
      <c r="BS32" s="1">
        <v>0</v>
      </c>
      <c r="BU32" s="1">
        <v>7.98</v>
      </c>
      <c r="BV32" s="1">
        <f t="shared" si="12"/>
        <v>3.1883546063042298</v>
      </c>
      <c r="BW32" s="1">
        <v>25</v>
      </c>
      <c r="BX32" s="1">
        <v>0</v>
      </c>
      <c r="BZ32" s="1">
        <v>229.06399999999999</v>
      </c>
      <c r="CA32" s="1">
        <f t="shared" si="13"/>
        <v>17.082191717849039</v>
      </c>
      <c r="CB32" s="1">
        <v>25</v>
      </c>
      <c r="CC32" s="1">
        <v>1</v>
      </c>
    </row>
    <row r="33" spans="2:81">
      <c r="B33" s="1">
        <v>79.793999999999997</v>
      </c>
      <c r="C33" s="1">
        <f t="shared" si="0"/>
        <v>10.082083497140465</v>
      </c>
      <c r="D33" s="1">
        <v>26</v>
      </c>
      <c r="E33" s="1">
        <v>0</v>
      </c>
      <c r="G33" s="1">
        <v>19.094000000000001</v>
      </c>
      <c r="H33" s="1">
        <v>4.931892829227019</v>
      </c>
      <c r="L33" s="1">
        <v>23.119</v>
      </c>
      <c r="M33" s="1">
        <v>5.4268734473924063</v>
      </c>
      <c r="Q33" s="1">
        <v>17.86</v>
      </c>
      <c r="R33" s="1">
        <f t="shared" si="1"/>
        <v>4.7698629285009746</v>
      </c>
      <c r="V33" s="1">
        <v>28.486000000000001</v>
      </c>
      <c r="W33" s="1">
        <f t="shared" si="2"/>
        <v>6.023943732238207</v>
      </c>
      <c r="AA33" s="1">
        <v>11.86</v>
      </c>
      <c r="AB33" s="1">
        <f t="shared" si="3"/>
        <v>3.8869371302835694</v>
      </c>
      <c r="AF33" s="1">
        <v>62.637999999999998</v>
      </c>
      <c r="AG33" s="1">
        <f t="shared" si="4"/>
        <v>8.9327280588434128</v>
      </c>
      <c r="AK33" s="1">
        <v>170.791</v>
      </c>
      <c r="AL33" s="1">
        <f t="shared" si="5"/>
        <v>14.750191621339773</v>
      </c>
      <c r="AM33" s="1">
        <v>26</v>
      </c>
      <c r="AN33" s="1">
        <v>0</v>
      </c>
      <c r="AQ33" s="1">
        <v>17.623000000000001</v>
      </c>
      <c r="AR33" s="1">
        <f t="shared" si="6"/>
        <v>4.7381094888850361</v>
      </c>
      <c r="AS33" s="1">
        <v>26</v>
      </c>
      <c r="AT33" s="1">
        <v>0</v>
      </c>
      <c r="AV33" s="1">
        <v>20.893999999999998</v>
      </c>
      <c r="AW33" s="1">
        <f t="shared" si="7"/>
        <v>5.1591240060260359</v>
      </c>
      <c r="AX33" s="1">
        <v>26</v>
      </c>
      <c r="AY33" s="1">
        <v>0</v>
      </c>
      <c r="BA33" s="1">
        <v>10.768000000000001</v>
      </c>
      <c r="BB33" s="1">
        <f t="shared" si="8"/>
        <v>3.7036735077797154</v>
      </c>
      <c r="BC33" s="1" t="s">
        <v>11</v>
      </c>
      <c r="BD33" s="1">
        <v>0</v>
      </c>
      <c r="BF33" s="1">
        <v>32.570999999999998</v>
      </c>
      <c r="BG33" s="1">
        <f t="shared" si="9"/>
        <v>6.4414066588923671</v>
      </c>
      <c r="BK33" s="1">
        <v>5.4249999999999998</v>
      </c>
      <c r="BL33" s="1">
        <f t="shared" si="10"/>
        <v>2.6288453787694905</v>
      </c>
      <c r="BM33" s="1">
        <v>26</v>
      </c>
      <c r="BN33" s="1">
        <v>0</v>
      </c>
      <c r="BP33" s="1">
        <v>4.9950000000000001</v>
      </c>
      <c r="BQ33" s="1">
        <f t="shared" si="11"/>
        <v>2.5225101238331562</v>
      </c>
      <c r="BR33" s="1">
        <v>26</v>
      </c>
      <c r="BS33" s="1">
        <v>0</v>
      </c>
      <c r="BU33" s="1">
        <v>8.6690000000000005</v>
      </c>
      <c r="BV33" s="1">
        <f t="shared" si="12"/>
        <v>3.3231479205582812</v>
      </c>
      <c r="BW33" s="1">
        <v>26</v>
      </c>
      <c r="BX33" s="1">
        <v>0</v>
      </c>
      <c r="BZ33" s="1">
        <v>7.9390000000000001</v>
      </c>
      <c r="CA33" s="1">
        <f t="shared" si="13"/>
        <v>3.1801534233710083</v>
      </c>
      <c r="CB33" s="1">
        <v>26</v>
      </c>
      <c r="CC33" s="1">
        <v>0</v>
      </c>
    </row>
    <row r="34" spans="2:81">
      <c r="B34" s="1">
        <v>5.2439999999999998</v>
      </c>
      <c r="C34" s="1">
        <f t="shared" si="0"/>
        <v>2.5846188842980435</v>
      </c>
      <c r="D34" s="1">
        <v>27</v>
      </c>
      <c r="E34" s="1">
        <v>0</v>
      </c>
      <c r="G34" s="1">
        <v>5.5650000000000004</v>
      </c>
      <c r="H34" s="1">
        <v>2.6625499008511171</v>
      </c>
      <c r="L34" s="1">
        <v>5.4009999999999998</v>
      </c>
      <c r="M34" s="1">
        <v>2.623023975694859</v>
      </c>
      <c r="Q34" s="1">
        <v>6.3769999999999998</v>
      </c>
      <c r="R34" s="1">
        <f t="shared" si="1"/>
        <v>2.8501871656052504</v>
      </c>
      <c r="V34" s="1">
        <v>7.8339999999999996</v>
      </c>
      <c r="W34" s="1">
        <f t="shared" si="2"/>
        <v>3.1590533130029486</v>
      </c>
      <c r="AA34" s="1">
        <v>21.873999999999999</v>
      </c>
      <c r="AB34" s="1">
        <f t="shared" si="3"/>
        <v>5.2787278915346869</v>
      </c>
      <c r="AF34" s="1">
        <v>34.807000000000002</v>
      </c>
      <c r="AG34" s="1">
        <f t="shared" si="4"/>
        <v>6.6588382912137929</v>
      </c>
      <c r="AK34" s="1">
        <v>6.9139999999999997</v>
      </c>
      <c r="AL34" s="1">
        <f t="shared" si="5"/>
        <v>2.9677673952151151</v>
      </c>
      <c r="AM34" s="1">
        <v>27</v>
      </c>
      <c r="AN34" s="1">
        <v>0</v>
      </c>
      <c r="AQ34" s="1">
        <v>6.8449999999999998</v>
      </c>
      <c r="AR34" s="1">
        <f t="shared" si="6"/>
        <v>2.952921472530202</v>
      </c>
      <c r="AS34" s="1">
        <v>27</v>
      </c>
      <c r="AT34" s="1">
        <v>0</v>
      </c>
      <c r="AV34" s="1">
        <v>5.5570000000000004</v>
      </c>
      <c r="AW34" s="1">
        <f t="shared" si="7"/>
        <v>2.6606354300654846</v>
      </c>
      <c r="AX34" s="1">
        <v>27</v>
      </c>
      <c r="AY34" s="1">
        <v>0</v>
      </c>
      <c r="BA34" s="1">
        <v>20.603000000000002</v>
      </c>
      <c r="BB34" s="1">
        <f t="shared" si="8"/>
        <v>5.1230713319854786</v>
      </c>
      <c r="BF34" s="1">
        <v>44.636000000000003</v>
      </c>
      <c r="BG34" s="1">
        <f t="shared" si="9"/>
        <v>7.5406330302445621</v>
      </c>
      <c r="BK34" s="1">
        <v>5.6639999999999997</v>
      </c>
      <c r="BL34" s="1">
        <f t="shared" si="10"/>
        <v>2.6861285569018882</v>
      </c>
      <c r="BM34" s="1">
        <v>27</v>
      </c>
      <c r="BN34" s="1">
        <v>0</v>
      </c>
      <c r="BP34" s="1">
        <v>10.923999999999999</v>
      </c>
      <c r="BQ34" s="1">
        <f t="shared" si="11"/>
        <v>3.7304052818532978</v>
      </c>
      <c r="BR34" s="1">
        <v>27</v>
      </c>
      <c r="BS34" s="1">
        <v>0</v>
      </c>
      <c r="BU34" s="1">
        <v>53.313000000000002</v>
      </c>
      <c r="BV34" s="1">
        <f t="shared" si="12"/>
        <v>8.241034503114804</v>
      </c>
      <c r="BW34" s="1">
        <v>27</v>
      </c>
      <c r="BX34" s="1">
        <v>1</v>
      </c>
      <c r="BZ34" s="1">
        <v>274.19600000000003</v>
      </c>
      <c r="CA34" s="1">
        <f t="shared" si="13"/>
        <v>18.689415922278673</v>
      </c>
      <c r="CB34" s="1">
        <v>27</v>
      </c>
      <c r="CC34" s="1">
        <v>0</v>
      </c>
    </row>
    <row r="35" spans="2:81">
      <c r="B35" s="1">
        <v>9.4819999999999993</v>
      </c>
      <c r="C35" s="1">
        <f t="shared" si="0"/>
        <v>3.475482828575009</v>
      </c>
      <c r="D35" s="1">
        <v>28</v>
      </c>
      <c r="E35" s="1">
        <v>0</v>
      </c>
      <c r="G35" s="1">
        <v>45.079000000000001</v>
      </c>
      <c r="H35" s="1">
        <v>7.5779599963978672</v>
      </c>
      <c r="L35" s="1">
        <v>12.217000000000001</v>
      </c>
      <c r="M35" s="1">
        <v>3.9450040969358655</v>
      </c>
      <c r="Q35" s="1">
        <v>6.7009999999999996</v>
      </c>
      <c r="R35" s="1">
        <f t="shared" si="1"/>
        <v>2.9216956947095083</v>
      </c>
      <c r="V35" s="1">
        <v>16.41</v>
      </c>
      <c r="W35" s="1">
        <f t="shared" si="2"/>
        <v>4.5721393896868578</v>
      </c>
      <c r="AA35" s="1">
        <v>6.4139999999999997</v>
      </c>
      <c r="AB35" s="1">
        <f t="shared" si="3"/>
        <v>2.8584437438827925</v>
      </c>
      <c r="AF35" s="1">
        <v>6.8620000000000001</v>
      </c>
      <c r="AG35" s="1">
        <f t="shared" si="4"/>
        <v>2.9565860843015126</v>
      </c>
      <c r="AK35" s="1">
        <v>7.6550000000000002</v>
      </c>
      <c r="AL35" s="1">
        <f t="shared" si="5"/>
        <v>3.1227539699258884</v>
      </c>
      <c r="AM35" s="1">
        <v>28</v>
      </c>
      <c r="AN35" s="1">
        <v>1</v>
      </c>
      <c r="AQ35" s="1">
        <v>10.074999999999999</v>
      </c>
      <c r="AR35" s="1">
        <f t="shared" si="6"/>
        <v>3.582512373245708</v>
      </c>
      <c r="AS35" s="1">
        <v>28</v>
      </c>
      <c r="AT35" s="1">
        <v>0</v>
      </c>
      <c r="AV35" s="1">
        <v>213.44399999999999</v>
      </c>
      <c r="AW35" s="1">
        <f t="shared" si="7"/>
        <v>16.489487096734567</v>
      </c>
      <c r="AX35" s="1">
        <v>28</v>
      </c>
      <c r="AY35" s="1">
        <v>0</v>
      </c>
      <c r="BA35" s="1">
        <v>36.768000000000001</v>
      </c>
      <c r="BB35" s="1">
        <f t="shared" si="8"/>
        <v>6.8438451590103604</v>
      </c>
      <c r="BF35" s="1">
        <v>5.4269999999999996</v>
      </c>
      <c r="BG35" s="1">
        <f t="shared" si="9"/>
        <v>2.6293299139093107</v>
      </c>
      <c r="BK35" s="1">
        <v>8.6170000000000009</v>
      </c>
      <c r="BL35" s="1">
        <f t="shared" si="10"/>
        <v>3.313166169043483</v>
      </c>
      <c r="BM35" s="1">
        <v>28</v>
      </c>
      <c r="BN35" s="1">
        <v>0</v>
      </c>
      <c r="BP35" s="1">
        <v>11.295</v>
      </c>
      <c r="BQ35" s="1">
        <f t="shared" si="11"/>
        <v>3.793222249202798</v>
      </c>
      <c r="BR35" s="1">
        <v>28</v>
      </c>
      <c r="BS35" s="1">
        <v>0</v>
      </c>
      <c r="BU35" s="1">
        <v>18.721</v>
      </c>
      <c r="BV35" s="1">
        <f t="shared" si="12"/>
        <v>4.8834831466190298</v>
      </c>
      <c r="BW35" s="1">
        <v>28</v>
      </c>
      <c r="BX35" s="1">
        <v>0</v>
      </c>
      <c r="BZ35" s="1">
        <v>101.657</v>
      </c>
      <c r="CA35" s="1">
        <f t="shared" si="13"/>
        <v>11.379778691052161</v>
      </c>
      <c r="CB35" s="1">
        <v>28</v>
      </c>
      <c r="CC35" s="1">
        <v>0</v>
      </c>
    </row>
    <row r="36" spans="2:81">
      <c r="B36" s="1">
        <v>5.36</v>
      </c>
      <c r="C36" s="1">
        <f t="shared" si="0"/>
        <v>2.6130490767888395</v>
      </c>
      <c r="D36" s="1">
        <v>29</v>
      </c>
      <c r="E36" s="1">
        <v>0</v>
      </c>
      <c r="G36" s="1">
        <v>20.248999999999999</v>
      </c>
      <c r="H36" s="1">
        <v>5.0788684230445194</v>
      </c>
      <c r="L36" s="1">
        <v>4.92</v>
      </c>
      <c r="M36" s="1">
        <v>2.5035007336861077</v>
      </c>
      <c r="Q36" s="1">
        <v>46.447000000000003</v>
      </c>
      <c r="R36" s="1">
        <f t="shared" si="1"/>
        <v>7.6920837792006687</v>
      </c>
      <c r="V36" s="1">
        <v>8.8030000000000008</v>
      </c>
      <c r="W36" s="1">
        <f t="shared" si="2"/>
        <v>3.3487330050115229</v>
      </c>
      <c r="AA36" s="1">
        <v>63.219000000000001</v>
      </c>
      <c r="AB36" s="1">
        <f t="shared" si="3"/>
        <v>8.9740602829367848</v>
      </c>
      <c r="AF36" s="1">
        <v>35.716999999999999</v>
      </c>
      <c r="AG36" s="1">
        <f t="shared" si="4"/>
        <v>6.7453215681185164</v>
      </c>
      <c r="AK36" s="1">
        <v>26.623000000000001</v>
      </c>
      <c r="AL36" s="1">
        <f t="shared" si="5"/>
        <v>5.8236285665836096</v>
      </c>
      <c r="AM36" s="1">
        <v>29</v>
      </c>
      <c r="AN36" s="1">
        <v>0</v>
      </c>
      <c r="AQ36" s="1">
        <v>5.343</v>
      </c>
      <c r="AR36" s="1">
        <f t="shared" si="6"/>
        <v>2.608901958056606</v>
      </c>
      <c r="AS36" s="1">
        <v>29</v>
      </c>
      <c r="AT36" s="1">
        <v>0</v>
      </c>
      <c r="AV36" s="1">
        <v>35.344000000000001</v>
      </c>
      <c r="AW36" s="1">
        <f t="shared" si="7"/>
        <v>6.7100077363335471</v>
      </c>
      <c r="AX36" s="1">
        <v>29</v>
      </c>
      <c r="AY36" s="1">
        <v>1</v>
      </c>
      <c r="BA36" s="1">
        <v>63.35</v>
      </c>
      <c r="BB36" s="1">
        <f t="shared" si="8"/>
        <v>8.9833533239361767</v>
      </c>
      <c r="BF36" s="1">
        <v>6.8769999999999998</v>
      </c>
      <c r="BG36" s="1">
        <f t="shared" si="9"/>
        <v>2.9598157973326864</v>
      </c>
      <c r="BK36" s="1">
        <v>46.427</v>
      </c>
      <c r="BL36" s="1">
        <f t="shared" si="10"/>
        <v>7.6904275017215831</v>
      </c>
      <c r="BM36" s="1">
        <v>29</v>
      </c>
      <c r="BN36" s="1">
        <v>0</v>
      </c>
      <c r="BP36" s="1">
        <v>14.736000000000001</v>
      </c>
      <c r="BQ36" s="1">
        <f t="shared" si="11"/>
        <v>4.3326636751879315</v>
      </c>
      <c r="BR36" s="1">
        <v>29</v>
      </c>
      <c r="BS36" s="1">
        <v>0</v>
      </c>
      <c r="BU36" s="1">
        <v>9.2949999999999999</v>
      </c>
      <c r="BV36" s="1">
        <f t="shared" si="12"/>
        <v>3.4410411696476677</v>
      </c>
      <c r="BW36" s="1">
        <v>29</v>
      </c>
      <c r="BX36" s="1">
        <v>0</v>
      </c>
      <c r="BZ36" s="1">
        <v>4.9939999999999998</v>
      </c>
      <c r="CA36" s="1">
        <f t="shared" si="13"/>
        <v>2.5222576076781777</v>
      </c>
      <c r="CB36" s="1">
        <v>29</v>
      </c>
      <c r="CC36" s="1">
        <v>0</v>
      </c>
    </row>
    <row r="37" spans="2:81">
      <c r="B37" s="1">
        <v>6.9210000000000003</v>
      </c>
      <c r="C37" s="1">
        <f t="shared" si="0"/>
        <v>2.9692693561807659</v>
      </c>
      <c r="D37" s="1">
        <v>30</v>
      </c>
      <c r="E37" s="1">
        <v>0</v>
      </c>
      <c r="G37" s="1">
        <v>14.439</v>
      </c>
      <c r="H37" s="1">
        <v>4.2887796135087672</v>
      </c>
      <c r="L37" s="1">
        <v>13.010999999999999</v>
      </c>
      <c r="M37" s="1">
        <v>4.0711819282603461</v>
      </c>
      <c r="Q37" s="1">
        <v>6.0039999999999996</v>
      </c>
      <c r="R37" s="1">
        <f t="shared" si="1"/>
        <v>2.7655754633189997</v>
      </c>
      <c r="V37" s="1">
        <v>96.953000000000003</v>
      </c>
      <c r="W37" s="1">
        <f t="shared" si="2"/>
        <v>11.113370612439178</v>
      </c>
      <c r="AA37" s="1">
        <v>7.7859999999999996</v>
      </c>
      <c r="AB37" s="1">
        <f t="shared" si="3"/>
        <v>3.1493604648530811</v>
      </c>
      <c r="AF37" s="1">
        <v>46.134</v>
      </c>
      <c r="AG37" s="1">
        <f t="shared" si="4"/>
        <v>7.6661220151777103</v>
      </c>
      <c r="AK37" s="1">
        <v>5.7809999999999997</v>
      </c>
      <c r="AL37" s="1">
        <f t="shared" si="5"/>
        <v>2.7137301284746576</v>
      </c>
      <c r="AM37" s="1">
        <v>30</v>
      </c>
      <c r="AN37" s="1">
        <v>0</v>
      </c>
      <c r="AQ37" s="1">
        <v>5.6790000000000003</v>
      </c>
      <c r="AR37" s="1">
        <f t="shared" si="6"/>
        <v>2.6896830490707635</v>
      </c>
      <c r="AS37" s="1">
        <v>30</v>
      </c>
      <c r="AT37" s="1">
        <v>0</v>
      </c>
      <c r="AV37" s="1">
        <v>7.1449999999999996</v>
      </c>
      <c r="AW37" s="1">
        <f t="shared" si="7"/>
        <v>3.0169373258364978</v>
      </c>
      <c r="AX37" s="1">
        <v>30</v>
      </c>
      <c r="AY37" s="1">
        <v>0</v>
      </c>
      <c r="BA37" s="1">
        <v>10.537000000000001</v>
      </c>
      <c r="BB37" s="1">
        <f t="shared" si="8"/>
        <v>3.6637316954582979</v>
      </c>
      <c r="BF37" s="1">
        <v>34.103000000000002</v>
      </c>
      <c r="BG37" s="1">
        <f t="shared" si="9"/>
        <v>6.5911540796669916</v>
      </c>
      <c r="BK37" s="1">
        <v>58.265999999999998</v>
      </c>
      <c r="BL37" s="1">
        <f t="shared" si="10"/>
        <v>8.6153469936884175</v>
      </c>
      <c r="BM37" s="1">
        <v>30</v>
      </c>
      <c r="BN37" s="1">
        <v>1</v>
      </c>
      <c r="BP37" s="1">
        <v>18.96</v>
      </c>
      <c r="BQ37" s="1">
        <f t="shared" si="11"/>
        <v>4.9145565661652748</v>
      </c>
      <c r="BR37" s="1">
        <v>30</v>
      </c>
      <c r="BS37" s="1">
        <v>0</v>
      </c>
      <c r="BU37" s="1">
        <v>6.9290000000000003</v>
      </c>
      <c r="BV37" s="1">
        <f t="shared" si="12"/>
        <v>2.9709849532363317</v>
      </c>
      <c r="BW37" s="1">
        <v>30</v>
      </c>
      <c r="BX37" s="1">
        <v>0</v>
      </c>
      <c r="BZ37" s="1">
        <v>319.15600000000001</v>
      </c>
      <c r="CA37" s="1">
        <f t="shared" si="13"/>
        <v>20.163535227391105</v>
      </c>
      <c r="CB37" s="1">
        <v>30</v>
      </c>
      <c r="CC37" s="1">
        <v>1</v>
      </c>
    </row>
    <row r="38" spans="2:81">
      <c r="B38" s="1">
        <v>19.641999999999999</v>
      </c>
      <c r="C38" s="1">
        <f t="shared" si="0"/>
        <v>5.0021651363140149</v>
      </c>
      <c r="D38" s="1">
        <v>31</v>
      </c>
      <c r="E38" s="1">
        <v>1</v>
      </c>
      <c r="G38" s="1">
        <v>7.0629999999999997</v>
      </c>
      <c r="H38" s="1">
        <v>2.999575341494086</v>
      </c>
      <c r="L38" s="1">
        <v>7.9649999999999999</v>
      </c>
      <c r="M38" s="1">
        <v>3.1853566229366881</v>
      </c>
      <c r="Q38" s="1">
        <v>20.626000000000001</v>
      </c>
      <c r="R38" s="1">
        <f t="shared" si="1"/>
        <v>5.1259300849376395</v>
      </c>
      <c r="V38" s="1">
        <v>8.9559999999999995</v>
      </c>
      <c r="W38" s="1">
        <f t="shared" si="2"/>
        <v>3.3777088680719993</v>
      </c>
      <c r="AA38" s="1">
        <v>5.7469999999999999</v>
      </c>
      <c r="AB38" s="1">
        <f t="shared" si="3"/>
        <v>2.705738181768564</v>
      </c>
      <c r="AF38" s="1">
        <v>4.9569999999999999</v>
      </c>
      <c r="AG38" s="1">
        <f t="shared" si="4"/>
        <v>2.5128966714786865</v>
      </c>
      <c r="AK38" s="1">
        <v>6.85</v>
      </c>
      <c r="AL38" s="1">
        <f t="shared" si="5"/>
        <v>2.953999771442362</v>
      </c>
      <c r="AM38" s="1">
        <v>31</v>
      </c>
      <c r="AN38" s="1">
        <v>0</v>
      </c>
      <c r="AQ38" s="1">
        <v>29.189</v>
      </c>
      <c r="AR38" s="1">
        <f t="shared" si="6"/>
        <v>6.0978225204121719</v>
      </c>
      <c r="AS38" s="1">
        <v>31</v>
      </c>
      <c r="AT38" s="1">
        <v>0</v>
      </c>
      <c r="AV38" s="1">
        <v>44.703000000000003</v>
      </c>
      <c r="AW38" s="1">
        <f t="shared" si="7"/>
        <v>7.5462902684224007</v>
      </c>
      <c r="AX38" s="1">
        <v>31</v>
      </c>
      <c r="AY38" s="1">
        <v>1</v>
      </c>
      <c r="BA38" s="1">
        <v>21.422999999999998</v>
      </c>
      <c r="BB38" s="1">
        <f t="shared" si="8"/>
        <v>5.2240258287907242</v>
      </c>
      <c r="BF38" s="1">
        <v>11.487</v>
      </c>
      <c r="BG38" s="1">
        <f t="shared" si="9"/>
        <v>3.8253262630928986</v>
      </c>
      <c r="BK38" s="1">
        <v>101.47199999999999</v>
      </c>
      <c r="BL38" s="1">
        <f t="shared" si="10"/>
        <v>11.36941925814665</v>
      </c>
      <c r="BM38" s="1" t="s">
        <v>11</v>
      </c>
      <c r="BN38" s="1">
        <v>0</v>
      </c>
      <c r="BP38" s="1">
        <v>11.644</v>
      </c>
      <c r="BQ38" s="1">
        <f t="shared" si="11"/>
        <v>3.8513791061265676</v>
      </c>
      <c r="BR38" s="1">
        <v>31</v>
      </c>
      <c r="BS38" s="1">
        <v>0</v>
      </c>
      <c r="BU38" s="1">
        <v>50.762999999999998</v>
      </c>
      <c r="BV38" s="1">
        <f t="shared" si="12"/>
        <v>8.0415323190432151</v>
      </c>
      <c r="BW38" s="1">
        <v>31</v>
      </c>
      <c r="BX38" s="1">
        <v>0</v>
      </c>
      <c r="BZ38" s="1">
        <v>8.5649999999999995</v>
      </c>
      <c r="CA38" s="1">
        <f t="shared" si="13"/>
        <v>3.3031542539635819</v>
      </c>
      <c r="CB38" s="1">
        <v>31</v>
      </c>
      <c r="CC38" s="1">
        <v>0</v>
      </c>
    </row>
    <row r="39" spans="2:81">
      <c r="B39" s="1">
        <v>7.9459999999999997</v>
      </c>
      <c r="C39" s="1">
        <f t="shared" si="0"/>
        <v>3.1815551218909555</v>
      </c>
      <c r="D39" s="1">
        <v>32</v>
      </c>
      <c r="E39" s="1">
        <v>0</v>
      </c>
      <c r="G39" s="1">
        <v>11.923</v>
      </c>
      <c r="H39" s="1">
        <v>3.8972471094154568</v>
      </c>
      <c r="L39" s="1">
        <v>15.157999999999999</v>
      </c>
      <c r="M39" s="1">
        <v>4.3942637768035029</v>
      </c>
      <c r="Q39" s="1">
        <v>33.704000000000001</v>
      </c>
      <c r="R39" s="1">
        <f t="shared" si="1"/>
        <v>6.5524828765235057</v>
      </c>
      <c r="V39" s="1">
        <v>6.2089999999999996</v>
      </c>
      <c r="W39" s="1">
        <f t="shared" si="2"/>
        <v>2.8123929562078249</v>
      </c>
      <c r="AA39" s="1">
        <v>8.3970000000000002</v>
      </c>
      <c r="AB39" s="1">
        <f t="shared" si="3"/>
        <v>3.2705986128878921</v>
      </c>
      <c r="AF39" s="1">
        <v>35.695</v>
      </c>
      <c r="AG39" s="1">
        <f t="shared" si="4"/>
        <v>6.743243846963999</v>
      </c>
      <c r="AK39" s="1">
        <v>133.822</v>
      </c>
      <c r="AL39" s="1">
        <f t="shared" si="5"/>
        <v>13.0565648372885</v>
      </c>
      <c r="AM39" s="1">
        <v>32</v>
      </c>
      <c r="AN39" s="1">
        <v>0</v>
      </c>
      <c r="AQ39" s="1">
        <v>29.611000000000001</v>
      </c>
      <c r="AR39" s="1">
        <f t="shared" si="6"/>
        <v>6.141743979382424</v>
      </c>
      <c r="AS39" s="1">
        <v>32</v>
      </c>
      <c r="AT39" s="1">
        <v>0</v>
      </c>
      <c r="AV39" s="1">
        <v>10.976000000000001</v>
      </c>
      <c r="AW39" s="1">
        <f t="shared" si="7"/>
        <v>3.7392734060369994</v>
      </c>
      <c r="AX39" s="1" t="s">
        <v>11</v>
      </c>
      <c r="AY39" s="1">
        <v>0</v>
      </c>
      <c r="BA39" s="1">
        <v>476.6</v>
      </c>
      <c r="BB39" s="1">
        <f t="shared" si="8"/>
        <v>24.640084374080043</v>
      </c>
      <c r="BF39" s="1">
        <v>20.905000000000001</v>
      </c>
      <c r="BG39" s="1">
        <f t="shared" si="9"/>
        <v>5.1604818814145297</v>
      </c>
      <c r="BK39" s="1">
        <v>23.474</v>
      </c>
      <c r="BL39" s="1">
        <f t="shared" si="10"/>
        <v>5.468380447022299</v>
      </c>
      <c r="BP39" s="1">
        <v>6.556</v>
      </c>
      <c r="BQ39" s="1">
        <f t="shared" si="11"/>
        <v>2.8899121711027651</v>
      </c>
      <c r="BR39" s="1">
        <v>32</v>
      </c>
      <c r="BS39" s="1">
        <v>0</v>
      </c>
      <c r="BU39" s="1">
        <v>18.792000000000002</v>
      </c>
      <c r="BV39" s="1">
        <f t="shared" si="12"/>
        <v>4.8927347673039376</v>
      </c>
      <c r="BW39" s="1">
        <v>32</v>
      </c>
      <c r="BX39" s="1">
        <v>0</v>
      </c>
      <c r="BZ39" s="1">
        <v>6.94</v>
      </c>
      <c r="CA39" s="1">
        <f t="shared" si="13"/>
        <v>2.9733422828880958</v>
      </c>
      <c r="CB39" s="1">
        <v>32</v>
      </c>
      <c r="CC39" s="1">
        <v>1</v>
      </c>
    </row>
    <row r="40" spans="2:81">
      <c r="B40" s="1">
        <v>8.6470000000000002</v>
      </c>
      <c r="C40" s="1">
        <f t="shared" si="0"/>
        <v>3.3189285355674385</v>
      </c>
      <c r="D40" s="1">
        <v>33</v>
      </c>
      <c r="E40" s="1">
        <v>0</v>
      </c>
      <c r="G40" s="1">
        <v>17.324000000000002</v>
      </c>
      <c r="H40" s="1">
        <v>4.6977430547995276</v>
      </c>
      <c r="L40" s="1">
        <v>12.926</v>
      </c>
      <c r="M40" s="1">
        <v>4.0578617569129385</v>
      </c>
      <c r="Q40" s="1">
        <v>17.808</v>
      </c>
      <c r="R40" s="1">
        <f t="shared" si="1"/>
        <v>4.7629140574307378</v>
      </c>
      <c r="V40" s="1">
        <v>15.3</v>
      </c>
      <c r="W40" s="1">
        <f t="shared" si="2"/>
        <v>4.4147985072789693</v>
      </c>
      <c r="AA40" s="1">
        <v>17.007000000000001</v>
      </c>
      <c r="AB40" s="1">
        <f t="shared" si="3"/>
        <v>4.6545642280310453</v>
      </c>
      <c r="AF40" s="1">
        <v>14.04</v>
      </c>
      <c r="AG40" s="1">
        <f t="shared" si="4"/>
        <v>4.2291075085023948</v>
      </c>
      <c r="AK40" s="1">
        <v>118.72</v>
      </c>
      <c r="AL40" s="1">
        <f t="shared" si="5"/>
        <v>12.297791215897629</v>
      </c>
      <c r="AM40" s="1">
        <v>33</v>
      </c>
      <c r="AN40" s="1">
        <v>0</v>
      </c>
      <c r="AQ40" s="1">
        <v>12.291</v>
      </c>
      <c r="AR40" s="1">
        <f t="shared" si="6"/>
        <v>3.9569337675483438</v>
      </c>
      <c r="AS40" s="1">
        <v>33</v>
      </c>
      <c r="AT40" s="1">
        <v>0</v>
      </c>
      <c r="AV40" s="1">
        <v>13.984</v>
      </c>
      <c r="AW40" s="1">
        <f t="shared" si="7"/>
        <v>4.2206649640611733</v>
      </c>
      <c r="BA40" s="1">
        <v>146.215</v>
      </c>
      <c r="BB40" s="1">
        <f t="shared" si="8"/>
        <v>13.647752433892377</v>
      </c>
      <c r="BF40" s="1">
        <v>6.59</v>
      </c>
      <c r="BG40" s="1">
        <f t="shared" si="9"/>
        <v>2.8973961514778619</v>
      </c>
      <c r="BK40" s="1">
        <v>6.27</v>
      </c>
      <c r="BL40" s="1">
        <f t="shared" si="10"/>
        <v>2.8261742951376538</v>
      </c>
      <c r="BP40" s="1">
        <v>40.337000000000003</v>
      </c>
      <c r="BQ40" s="1">
        <f t="shared" si="11"/>
        <v>7.1683131471634374</v>
      </c>
      <c r="BR40" s="1">
        <v>33</v>
      </c>
      <c r="BS40" s="1">
        <v>1</v>
      </c>
      <c r="BU40" s="1">
        <v>51.55</v>
      </c>
      <c r="BV40" s="1">
        <f t="shared" si="12"/>
        <v>8.1036281879734098</v>
      </c>
      <c r="BW40" s="1">
        <v>33</v>
      </c>
      <c r="BX40" s="1">
        <v>0</v>
      </c>
      <c r="BZ40" s="1">
        <v>10.689</v>
      </c>
      <c r="CA40" s="1">
        <f t="shared" si="13"/>
        <v>3.6900623991409871</v>
      </c>
      <c r="CB40" s="1">
        <v>33</v>
      </c>
      <c r="CC40" s="1">
        <v>1</v>
      </c>
    </row>
    <row r="41" spans="2:81">
      <c r="B41" s="1">
        <v>7.931</v>
      </c>
      <c r="C41" s="1">
        <f t="shared" si="0"/>
        <v>3.178550725311112</v>
      </c>
      <c r="D41" s="1">
        <v>34</v>
      </c>
      <c r="E41" s="1">
        <v>0</v>
      </c>
      <c r="G41" s="1">
        <v>5.5869999999999997</v>
      </c>
      <c r="H41" s="1">
        <v>2.6678076115472229</v>
      </c>
      <c r="L41" s="1">
        <v>10.637</v>
      </c>
      <c r="M41" s="1">
        <v>3.6810757220325665</v>
      </c>
      <c r="Q41" s="1">
        <v>11.907999999999999</v>
      </c>
      <c r="R41" s="1">
        <f t="shared" si="1"/>
        <v>3.8947948279199966</v>
      </c>
      <c r="V41" s="1">
        <v>23.268000000000001</v>
      </c>
      <c r="W41" s="1">
        <f t="shared" si="2"/>
        <v>5.4443332310954471</v>
      </c>
      <c r="AA41" s="1">
        <v>10.077999999999999</v>
      </c>
      <c r="AB41" s="1">
        <f t="shared" si="3"/>
        <v>3.5830457100781667</v>
      </c>
      <c r="AF41" s="1">
        <v>10.305</v>
      </c>
      <c r="AG41" s="1">
        <f t="shared" si="4"/>
        <v>3.6231738207035895</v>
      </c>
      <c r="AK41" s="1">
        <v>15.646000000000001</v>
      </c>
      <c r="AL41" s="1">
        <f t="shared" si="5"/>
        <v>4.4644383959332217</v>
      </c>
      <c r="AM41" s="1">
        <v>34</v>
      </c>
      <c r="AN41" s="1">
        <v>0</v>
      </c>
      <c r="AQ41" s="1">
        <v>5.7089999999999996</v>
      </c>
      <c r="AR41" s="1">
        <f t="shared" si="6"/>
        <v>2.6967779784342931</v>
      </c>
      <c r="AS41" s="1">
        <v>34</v>
      </c>
      <c r="AT41" s="1">
        <v>0</v>
      </c>
      <c r="AV41" s="1">
        <v>7.976</v>
      </c>
      <c r="AW41" s="1">
        <f t="shared" si="7"/>
        <v>3.1875554197754941</v>
      </c>
      <c r="BA41" s="1">
        <v>5.6130000000000004</v>
      </c>
      <c r="BB41" s="1">
        <f t="shared" si="8"/>
        <v>2.6740079415247777</v>
      </c>
      <c r="BF41" s="1">
        <v>12.422000000000001</v>
      </c>
      <c r="BG41" s="1">
        <f t="shared" si="9"/>
        <v>3.9779647838632322</v>
      </c>
      <c r="BK41" s="1">
        <v>6.2039999999999997</v>
      </c>
      <c r="BL41" s="1">
        <f t="shared" si="10"/>
        <v>2.81126034251113</v>
      </c>
      <c r="BP41" s="1">
        <v>10.512</v>
      </c>
      <c r="BQ41" s="1">
        <f t="shared" si="11"/>
        <v>3.6593828444900067</v>
      </c>
      <c r="BR41" s="1" t="s">
        <v>11</v>
      </c>
      <c r="BS41" s="1">
        <v>0</v>
      </c>
      <c r="BU41" s="1">
        <v>10.563000000000001</v>
      </c>
      <c r="BV41" s="1">
        <f t="shared" si="12"/>
        <v>3.6682490312700979</v>
      </c>
      <c r="BW41" s="1">
        <v>34</v>
      </c>
      <c r="BX41" s="1">
        <v>1</v>
      </c>
      <c r="BZ41" s="1">
        <v>182.47200000000001</v>
      </c>
      <c r="CA41" s="1">
        <f t="shared" si="13"/>
        <v>15.246258808091646</v>
      </c>
      <c r="CB41" s="1">
        <v>34</v>
      </c>
      <c r="CC41" s="1">
        <v>0</v>
      </c>
    </row>
    <row r="42" spans="2:81">
      <c r="B42" s="1">
        <v>5.8780000000000001</v>
      </c>
      <c r="C42" s="1">
        <f t="shared" si="0"/>
        <v>2.7364023989852031</v>
      </c>
      <c r="D42" s="1">
        <v>35</v>
      </c>
      <c r="E42" s="1">
        <v>0</v>
      </c>
      <c r="G42" s="1">
        <v>10.589</v>
      </c>
      <c r="H42" s="1">
        <v>3.672760810959828</v>
      </c>
      <c r="L42" s="1">
        <v>7.5590000000000002</v>
      </c>
      <c r="M42" s="1">
        <v>3.1031112392335092</v>
      </c>
      <c r="Q42" s="1">
        <v>271.416</v>
      </c>
      <c r="R42" s="1">
        <f t="shared" si="1"/>
        <v>18.594431054539911</v>
      </c>
      <c r="V42" s="1">
        <v>20.047999999999998</v>
      </c>
      <c r="W42" s="1">
        <f t="shared" si="2"/>
        <v>5.0535980749545875</v>
      </c>
      <c r="AA42" s="1">
        <v>7.2569999999999997</v>
      </c>
      <c r="AB42" s="1">
        <f t="shared" si="3"/>
        <v>3.0404910766619833</v>
      </c>
      <c r="AF42" s="1">
        <v>26.890999999999998</v>
      </c>
      <c r="AG42" s="1">
        <f t="shared" si="4"/>
        <v>5.8528669005380616</v>
      </c>
      <c r="AK42" s="1">
        <v>5.0650000000000004</v>
      </c>
      <c r="AL42" s="1">
        <f t="shared" si="5"/>
        <v>2.5401238748067105</v>
      </c>
      <c r="AM42" s="1">
        <v>35</v>
      </c>
      <c r="AN42" s="1">
        <v>1</v>
      </c>
      <c r="AQ42" s="1">
        <v>106.622</v>
      </c>
      <c r="AR42" s="1">
        <f t="shared" si="6"/>
        <v>11.654364153468693</v>
      </c>
      <c r="AS42" s="1">
        <v>35</v>
      </c>
      <c r="AT42" s="1">
        <v>0</v>
      </c>
      <c r="AV42" s="1">
        <v>7.2460000000000004</v>
      </c>
      <c r="AW42" s="1">
        <f t="shared" si="7"/>
        <v>3.0381858482337192</v>
      </c>
      <c r="BA42" s="1">
        <v>8.1739999999999995</v>
      </c>
      <c r="BB42" s="1">
        <f t="shared" si="8"/>
        <v>3.2268775702686932</v>
      </c>
      <c r="BF42" s="1">
        <v>12.933</v>
      </c>
      <c r="BG42" s="1">
        <f t="shared" si="9"/>
        <v>4.0589603638947729</v>
      </c>
      <c r="BK42" s="1">
        <v>6.7770000000000001</v>
      </c>
      <c r="BL42" s="1">
        <f t="shared" si="10"/>
        <v>2.9382173199251755</v>
      </c>
      <c r="BP42" s="1">
        <v>5.4950000000000001</v>
      </c>
      <c r="BQ42" s="1">
        <f t="shared" si="11"/>
        <v>2.6457513110645907</v>
      </c>
      <c r="BU42" s="1">
        <v>72.656000000000006</v>
      </c>
      <c r="BV42" s="1">
        <f t="shared" si="12"/>
        <v>9.6205724368531644</v>
      </c>
      <c r="BW42" s="1">
        <v>35</v>
      </c>
      <c r="BX42" s="1">
        <v>0</v>
      </c>
      <c r="BZ42" s="1">
        <v>8.7360000000000007</v>
      </c>
      <c r="CA42" s="1">
        <f t="shared" si="13"/>
        <v>3.3359649908807745</v>
      </c>
      <c r="CB42" s="1">
        <v>35</v>
      </c>
      <c r="CC42" s="1">
        <v>0</v>
      </c>
    </row>
    <row r="43" spans="2:81">
      <c r="B43" s="1">
        <v>6.97</v>
      </c>
      <c r="C43" s="1">
        <f t="shared" si="0"/>
        <v>2.9797618850706415</v>
      </c>
      <c r="D43" s="1">
        <v>36</v>
      </c>
      <c r="E43" s="1">
        <v>0</v>
      </c>
      <c r="G43" s="1">
        <v>17.338999999999999</v>
      </c>
      <c r="H43" s="1">
        <v>4.6997763871456666</v>
      </c>
      <c r="L43" s="1">
        <v>12.667999999999999</v>
      </c>
      <c r="M43" s="1">
        <v>4.0171606412781644</v>
      </c>
      <c r="Q43" s="1">
        <v>50.841999999999999</v>
      </c>
      <c r="R43" s="1">
        <f t="shared" si="1"/>
        <v>8.0477872102144765</v>
      </c>
      <c r="V43" s="1">
        <v>5.1989999999999998</v>
      </c>
      <c r="W43" s="1">
        <f t="shared" si="2"/>
        <v>2.5735053791095388</v>
      </c>
      <c r="AA43" s="1">
        <v>24.065999999999999</v>
      </c>
      <c r="AB43" s="1">
        <f t="shared" si="3"/>
        <v>5.5369057099398331</v>
      </c>
      <c r="AF43" s="1">
        <v>194.387</v>
      </c>
      <c r="AG43" s="1">
        <f t="shared" si="4"/>
        <v>15.73616063696468</v>
      </c>
      <c r="AK43" s="1">
        <v>61.921999999999997</v>
      </c>
      <c r="AL43" s="1">
        <f t="shared" si="5"/>
        <v>8.8815273834189341</v>
      </c>
      <c r="AM43" s="1">
        <v>36</v>
      </c>
      <c r="AN43" s="1">
        <v>1</v>
      </c>
      <c r="AQ43" s="1">
        <v>9.2940000000000005</v>
      </c>
      <c r="AR43" s="1">
        <f t="shared" si="6"/>
        <v>3.4408560629383893</v>
      </c>
      <c r="AS43" s="1">
        <v>36</v>
      </c>
      <c r="AT43" s="1">
        <v>0</v>
      </c>
      <c r="AV43" s="1">
        <v>12.989000000000001</v>
      </c>
      <c r="AW43" s="1">
        <f t="shared" si="7"/>
        <v>4.0677385382158748</v>
      </c>
      <c r="BA43" s="1">
        <v>75.739000000000004</v>
      </c>
      <c r="BB43" s="1">
        <f t="shared" si="8"/>
        <v>9.8225659859209244</v>
      </c>
      <c r="BF43" s="1">
        <v>61.71</v>
      </c>
      <c r="BG43" s="1">
        <f t="shared" si="9"/>
        <v>8.8663106740150308</v>
      </c>
      <c r="BK43" s="1">
        <v>71.352999999999994</v>
      </c>
      <c r="BL43" s="1">
        <f t="shared" si="10"/>
        <v>9.5339153237939911</v>
      </c>
      <c r="BP43" s="1">
        <v>17.34</v>
      </c>
      <c r="BQ43" s="1">
        <f t="shared" si="11"/>
        <v>4.6999119113577317</v>
      </c>
      <c r="BU43" s="1">
        <v>7.48</v>
      </c>
      <c r="BV43" s="1">
        <f t="shared" si="12"/>
        <v>3.0868531582150398</v>
      </c>
      <c r="BW43" s="1">
        <v>36</v>
      </c>
      <c r="BX43" s="1">
        <v>0</v>
      </c>
      <c r="BZ43" s="1">
        <v>5.5830000000000002</v>
      </c>
      <c r="CA43" s="1">
        <f t="shared" si="13"/>
        <v>2.6668524351429768</v>
      </c>
      <c r="CB43" s="1">
        <v>36</v>
      </c>
      <c r="CC43" s="1">
        <v>0</v>
      </c>
    </row>
    <row r="44" spans="2:81">
      <c r="B44" s="1">
        <v>37.091999999999999</v>
      </c>
      <c r="C44" s="1">
        <f t="shared" si="0"/>
        <v>6.8739330382258403</v>
      </c>
      <c r="D44" s="1">
        <v>37</v>
      </c>
      <c r="E44" s="1">
        <v>0</v>
      </c>
      <c r="G44" s="1">
        <v>52.996000000000002</v>
      </c>
      <c r="H44" s="1">
        <v>8.2164973087975692</v>
      </c>
      <c r="L44" s="1">
        <v>7.1</v>
      </c>
      <c r="M44" s="1">
        <v>3.0074218173148153</v>
      </c>
      <c r="Q44" s="1">
        <v>9.6980000000000004</v>
      </c>
      <c r="R44" s="1">
        <f t="shared" si="1"/>
        <v>3.5148456761838824</v>
      </c>
      <c r="V44" s="1">
        <v>156.274</v>
      </c>
      <c r="W44" s="1">
        <f t="shared" si="2"/>
        <v>14.109399676657713</v>
      </c>
      <c r="AA44" s="1">
        <v>25.045999999999999</v>
      </c>
      <c r="AB44" s="1">
        <f t="shared" si="3"/>
        <v>5.6485159541313532</v>
      </c>
      <c r="AF44" s="1">
        <v>7.13</v>
      </c>
      <c r="AG44" s="1">
        <f t="shared" si="4"/>
        <v>3.0137688278583514</v>
      </c>
      <c r="AK44" s="1">
        <v>9.15</v>
      </c>
      <c r="AL44" s="1">
        <f t="shared" si="5"/>
        <v>3.414095920652203</v>
      </c>
      <c r="AM44" s="1">
        <v>37</v>
      </c>
      <c r="AN44" s="1">
        <v>0</v>
      </c>
      <c r="AQ44" s="1">
        <v>6.5529999999999999</v>
      </c>
      <c r="AR44" s="1">
        <f t="shared" si="6"/>
        <v>2.889250889181648</v>
      </c>
      <c r="AS44" s="1">
        <v>37</v>
      </c>
      <c r="AT44" s="1">
        <v>0</v>
      </c>
      <c r="AV44" s="1">
        <v>91.563999999999993</v>
      </c>
      <c r="AW44" s="1">
        <f t="shared" si="7"/>
        <v>10.800094361465574</v>
      </c>
      <c r="BA44" s="1">
        <v>58.854999999999997</v>
      </c>
      <c r="BB44" s="1">
        <f t="shared" si="8"/>
        <v>8.658782956801355</v>
      </c>
      <c r="BF44" s="1">
        <v>5.87</v>
      </c>
      <c r="BG44" s="1">
        <f t="shared" si="9"/>
        <v>2.7345396333513667</v>
      </c>
      <c r="BK44" s="1">
        <v>29.01</v>
      </c>
      <c r="BL44" s="1">
        <f t="shared" si="10"/>
        <v>6.0790964799663163</v>
      </c>
      <c r="BP44" s="1">
        <v>12.621</v>
      </c>
      <c r="BQ44" s="1">
        <f t="shared" si="11"/>
        <v>4.009701610640052</v>
      </c>
      <c r="BU44" s="1">
        <v>10.853</v>
      </c>
      <c r="BV44" s="1">
        <f t="shared" si="12"/>
        <v>3.7182627270011959</v>
      </c>
      <c r="BW44" s="1">
        <v>37</v>
      </c>
      <c r="BX44" s="1">
        <v>0</v>
      </c>
      <c r="BZ44" s="1">
        <v>6.6749999999999998</v>
      </c>
      <c r="CA44" s="1">
        <f t="shared" si="13"/>
        <v>2.9160220701112318</v>
      </c>
      <c r="CB44" s="1">
        <v>37</v>
      </c>
      <c r="CC44" s="1">
        <v>0</v>
      </c>
    </row>
    <row r="45" spans="2:81">
      <c r="B45" s="1">
        <v>5.4710000000000001</v>
      </c>
      <c r="C45" s="1">
        <f t="shared" si="0"/>
        <v>2.6399671875976711</v>
      </c>
      <c r="D45" s="1">
        <v>38</v>
      </c>
      <c r="E45" s="1">
        <v>0</v>
      </c>
      <c r="G45" s="1">
        <v>17.965</v>
      </c>
      <c r="H45" s="1">
        <v>4.7838635346831682</v>
      </c>
      <c r="L45" s="1">
        <v>42.917999999999999</v>
      </c>
      <c r="M45" s="1">
        <v>7.3940930116524877</v>
      </c>
      <c r="Q45" s="1">
        <v>15.259</v>
      </c>
      <c r="R45" s="1">
        <f t="shared" si="1"/>
        <v>4.4088792862256447</v>
      </c>
      <c r="V45" s="1">
        <v>12.638999999999999</v>
      </c>
      <c r="W45" s="1">
        <f t="shared" si="2"/>
        <v>4.0125598989516851</v>
      </c>
      <c r="AA45" s="1">
        <v>49.011000000000003</v>
      </c>
      <c r="AB45" s="1">
        <f t="shared" si="3"/>
        <v>7.9015438304459593</v>
      </c>
      <c r="AF45" s="1">
        <v>7.782</v>
      </c>
      <c r="AG45" s="1">
        <f t="shared" si="4"/>
        <v>3.1485513805841476</v>
      </c>
      <c r="AK45" s="1">
        <v>5.673</v>
      </c>
      <c r="AL45" s="1">
        <f t="shared" si="5"/>
        <v>2.6882618161847049</v>
      </c>
      <c r="AM45" s="1">
        <v>38</v>
      </c>
      <c r="AN45" s="1">
        <v>0</v>
      </c>
      <c r="AQ45" s="1">
        <v>9.1059999999999999</v>
      </c>
      <c r="AR45" s="1">
        <f t="shared" si="6"/>
        <v>3.40587727318528</v>
      </c>
      <c r="AS45" s="1">
        <v>38</v>
      </c>
      <c r="AT45" s="1">
        <v>0</v>
      </c>
      <c r="AV45" s="1">
        <v>21.084</v>
      </c>
      <c r="AW45" s="1">
        <f t="shared" si="7"/>
        <v>5.1825282175898133</v>
      </c>
      <c r="BA45" s="1">
        <v>36.216000000000001</v>
      </c>
      <c r="BB45" s="1">
        <f t="shared" si="8"/>
        <v>6.7922773682420949</v>
      </c>
      <c r="BF45" s="1">
        <v>17.024999999999999</v>
      </c>
      <c r="BG45" s="1">
        <f t="shared" si="9"/>
        <v>4.6570267434460773</v>
      </c>
      <c r="BK45" s="1">
        <v>19.302</v>
      </c>
      <c r="BL45" s="1">
        <f t="shared" si="10"/>
        <v>4.9586827920171634</v>
      </c>
      <c r="BP45" s="1">
        <v>17.48</v>
      </c>
      <c r="BQ45" s="1">
        <f t="shared" si="11"/>
        <v>4.7188468849462453</v>
      </c>
      <c r="BU45" s="1">
        <v>6.18</v>
      </c>
      <c r="BV45" s="1">
        <f t="shared" si="12"/>
        <v>2.8058174325797021</v>
      </c>
      <c r="BW45" s="1">
        <v>38</v>
      </c>
      <c r="BX45" s="1">
        <v>1</v>
      </c>
      <c r="BZ45" s="1">
        <v>10.074</v>
      </c>
      <c r="CA45" s="1">
        <f t="shared" si="13"/>
        <v>3.5823345766564407</v>
      </c>
      <c r="CB45" s="1">
        <v>38</v>
      </c>
      <c r="CC45" s="1">
        <v>0</v>
      </c>
    </row>
    <row r="46" spans="2:81">
      <c r="B46" s="1">
        <v>7.5549999999999997</v>
      </c>
      <c r="C46" s="1">
        <f t="shared" si="0"/>
        <v>3.1022900930854371</v>
      </c>
      <c r="D46" s="1">
        <v>39</v>
      </c>
      <c r="E46" s="1">
        <v>0</v>
      </c>
      <c r="G46" s="1">
        <v>32.533999999999999</v>
      </c>
      <c r="H46" s="1">
        <v>6.4377469651471344</v>
      </c>
      <c r="L46" s="1">
        <v>6.6159999999999997</v>
      </c>
      <c r="M46" s="1">
        <v>2.903106177477325</v>
      </c>
      <c r="Q46" s="1">
        <v>30.077999999999999</v>
      </c>
      <c r="R46" s="1">
        <f t="shared" si="1"/>
        <v>6.1899857485198604</v>
      </c>
      <c r="V46" s="1">
        <v>23.991</v>
      </c>
      <c r="W46" s="1">
        <f t="shared" si="2"/>
        <v>5.5282712885214345</v>
      </c>
      <c r="AA46" s="1">
        <v>11.747999999999999</v>
      </c>
      <c r="AB46" s="1">
        <f t="shared" si="3"/>
        <v>3.8685404347817536</v>
      </c>
      <c r="AF46" s="1">
        <v>66.917000000000002</v>
      </c>
      <c r="AG46" s="1">
        <f t="shared" si="4"/>
        <v>9.2327994664273501</v>
      </c>
      <c r="AK46" s="1">
        <v>579.67700000000002</v>
      </c>
      <c r="AL46" s="1">
        <f t="shared" si="5"/>
        <v>27.174290022308963</v>
      </c>
      <c r="AM46" s="1">
        <v>39</v>
      </c>
      <c r="AN46" s="1">
        <v>0</v>
      </c>
      <c r="AQ46" s="1">
        <v>21.777999999999999</v>
      </c>
      <c r="AR46" s="1">
        <f t="shared" si="6"/>
        <v>5.26713158742362</v>
      </c>
      <c r="AS46" s="1">
        <v>39</v>
      </c>
      <c r="AT46" s="1">
        <v>0</v>
      </c>
      <c r="AV46" s="1">
        <v>188.11500000000001</v>
      </c>
      <c r="AW46" s="1">
        <f t="shared" si="7"/>
        <v>15.480211325274576</v>
      </c>
      <c r="BA46" s="1">
        <v>16.347000000000001</v>
      </c>
      <c r="BB46" s="1">
        <f t="shared" si="8"/>
        <v>4.5633544483916708</v>
      </c>
      <c r="BF46" s="1">
        <v>12.805999999999999</v>
      </c>
      <c r="BG46" s="1">
        <f t="shared" si="9"/>
        <v>4.0389820247406822</v>
      </c>
      <c r="BK46" s="1">
        <v>297.18200000000002</v>
      </c>
      <c r="BL46" s="1">
        <f t="shared" si="10"/>
        <v>19.457024340282455</v>
      </c>
      <c r="BP46" s="1">
        <v>10.439</v>
      </c>
      <c r="BQ46" s="1">
        <f t="shared" si="11"/>
        <v>3.6466545177702976</v>
      </c>
      <c r="BU46" s="1">
        <v>82.543999999999997</v>
      </c>
      <c r="BV46" s="1">
        <f t="shared" si="12"/>
        <v>10.254345047670665</v>
      </c>
      <c r="BW46" s="1" t="s">
        <v>11</v>
      </c>
      <c r="BX46" s="1">
        <v>0</v>
      </c>
      <c r="BZ46" s="1">
        <v>6.6680000000000001</v>
      </c>
      <c r="CA46" s="1">
        <f t="shared" si="13"/>
        <v>2.9144926687030055</v>
      </c>
      <c r="CB46" s="1">
        <v>39</v>
      </c>
      <c r="CC46" s="1">
        <v>0</v>
      </c>
    </row>
    <row r="47" spans="2:81">
      <c r="B47" s="1">
        <v>7.9349999999999996</v>
      </c>
      <c r="C47" s="1">
        <f t="shared" si="0"/>
        <v>3.1793521753302305</v>
      </c>
      <c r="D47" s="1">
        <v>40</v>
      </c>
      <c r="E47" s="1">
        <v>0</v>
      </c>
      <c r="G47" s="1">
        <v>17.126000000000001</v>
      </c>
      <c r="H47" s="1">
        <v>4.6708201110248444</v>
      </c>
      <c r="L47" s="1">
        <v>307.34899999999999</v>
      </c>
      <c r="M47" s="1">
        <v>19.787051031799354</v>
      </c>
      <c r="Q47" s="1">
        <v>11.364000000000001</v>
      </c>
      <c r="R47" s="1">
        <f t="shared" si="1"/>
        <v>3.8047908117292217</v>
      </c>
      <c r="V47" s="1">
        <v>21.125</v>
      </c>
      <c r="W47" s="1">
        <f t="shared" si="2"/>
        <v>5.1875647490395442</v>
      </c>
      <c r="AA47" s="1">
        <v>18.244</v>
      </c>
      <c r="AB47" s="1">
        <f t="shared" si="3"/>
        <v>4.8208675911302716</v>
      </c>
      <c r="AF47" s="1">
        <v>16.376999999999999</v>
      </c>
      <c r="AG47" s="1">
        <f t="shared" si="4"/>
        <v>4.5675398610374058</v>
      </c>
      <c r="AK47" s="1">
        <v>8.1289999999999996</v>
      </c>
      <c r="AL47" s="1">
        <f t="shared" si="5"/>
        <v>3.2179829105728408</v>
      </c>
      <c r="AM47" s="1">
        <v>40</v>
      </c>
      <c r="AN47" s="1">
        <v>0</v>
      </c>
      <c r="AQ47" s="1">
        <v>7.7590000000000003</v>
      </c>
      <c r="AR47" s="1">
        <f t="shared" si="6"/>
        <v>3.1438951052986832</v>
      </c>
      <c r="AS47" s="1">
        <v>40</v>
      </c>
      <c r="AT47" s="1">
        <v>1</v>
      </c>
      <c r="AV47" s="1">
        <v>26.890999999999998</v>
      </c>
      <c r="AW47" s="1">
        <f t="shared" si="7"/>
        <v>5.8528669005380616</v>
      </c>
      <c r="BA47" s="1">
        <v>7.9539999999999997</v>
      </c>
      <c r="BB47" s="1">
        <f t="shared" si="8"/>
        <v>3.1831563072574869</v>
      </c>
      <c r="BF47" s="1">
        <v>5.2290000000000001</v>
      </c>
      <c r="BG47" s="1">
        <f t="shared" si="9"/>
        <v>2.5809196997999155</v>
      </c>
      <c r="BK47" s="1">
        <v>6.8760000000000003</v>
      </c>
      <c r="BL47" s="1">
        <f t="shared" si="10"/>
        <v>2.9596005927810274</v>
      </c>
      <c r="BP47" s="1">
        <v>19.882000000000001</v>
      </c>
      <c r="BQ47" s="1">
        <f t="shared" si="11"/>
        <v>5.0326323663696959</v>
      </c>
      <c r="BU47" s="1">
        <v>15.054</v>
      </c>
      <c r="BV47" s="1">
        <f t="shared" si="12"/>
        <v>4.3791631693388942</v>
      </c>
      <c r="BZ47" s="1">
        <v>10.592000000000001</v>
      </c>
      <c r="CA47" s="1">
        <f t="shared" si="13"/>
        <v>3.6732810443217176</v>
      </c>
      <c r="CB47" s="1">
        <v>40</v>
      </c>
      <c r="CC47" s="1">
        <v>0</v>
      </c>
    </row>
    <row r="48" spans="2:81" ht="15" thickBot="1">
      <c r="B48" s="1">
        <v>5.4269999999999996</v>
      </c>
      <c r="C48" s="1">
        <f t="shared" si="0"/>
        <v>2.6293299139093107</v>
      </c>
      <c r="D48" s="1">
        <v>41</v>
      </c>
      <c r="E48" s="1">
        <v>0</v>
      </c>
      <c r="G48" s="1">
        <v>50.896999999999998</v>
      </c>
      <c r="H48" s="1">
        <v>8.0521390124090146</v>
      </c>
      <c r="L48" s="1">
        <v>7.0410000000000004</v>
      </c>
      <c r="M48" s="1">
        <v>2.9949001238091992</v>
      </c>
      <c r="Q48" s="1">
        <v>4.931</v>
      </c>
      <c r="R48" s="1">
        <f t="shared" si="1"/>
        <v>2.5062978000270402</v>
      </c>
      <c r="V48" s="1">
        <v>4.95</v>
      </c>
      <c r="W48" s="1">
        <f t="shared" si="2"/>
        <v>2.5111217581145748</v>
      </c>
      <c r="AA48" s="1">
        <v>17.544</v>
      </c>
      <c r="AB48" s="1">
        <f t="shared" si="3"/>
        <v>4.7274776134834591</v>
      </c>
      <c r="AF48" s="1">
        <v>11.845000000000001</v>
      </c>
      <c r="AG48" s="1">
        <f t="shared" si="4"/>
        <v>3.8844783400763472</v>
      </c>
      <c r="AK48" s="1">
        <v>155.57300000000001</v>
      </c>
      <c r="AL48" s="1">
        <f t="shared" si="5"/>
        <v>14.077718764242151</v>
      </c>
      <c r="AM48" s="1">
        <v>41</v>
      </c>
      <c r="AN48" s="1">
        <v>0</v>
      </c>
      <c r="AQ48" s="1">
        <v>5.15</v>
      </c>
      <c r="AR48" s="1">
        <f t="shared" si="6"/>
        <v>2.5613491667752228</v>
      </c>
      <c r="AS48" s="3" t="s">
        <v>11</v>
      </c>
      <c r="AT48" s="3">
        <v>0</v>
      </c>
      <c r="AV48" s="1">
        <v>5.7770000000000001</v>
      </c>
      <c r="AW48" s="1">
        <f t="shared" si="7"/>
        <v>2.712791121481676</v>
      </c>
      <c r="BA48" s="1">
        <v>12.978</v>
      </c>
      <c r="BB48" s="1">
        <f t="shared" si="8"/>
        <v>4.0660157496538449</v>
      </c>
      <c r="BF48" s="1">
        <v>24.210999999999999</v>
      </c>
      <c r="BG48" s="1">
        <f t="shared" si="9"/>
        <v>5.5535608591749952</v>
      </c>
      <c r="BK48" s="1">
        <v>39.401000000000003</v>
      </c>
      <c r="BL48" s="1">
        <f t="shared" si="10"/>
        <v>7.0846564269481753</v>
      </c>
      <c r="BP48" s="1">
        <v>13.381</v>
      </c>
      <c r="BQ48" s="1">
        <f t="shared" si="11"/>
        <v>4.1286632064884472</v>
      </c>
      <c r="BU48" s="1">
        <v>885.375</v>
      </c>
      <c r="BV48" s="1">
        <f t="shared" si="12"/>
        <v>33.583719895780106</v>
      </c>
      <c r="BZ48" s="1">
        <v>13.406000000000001</v>
      </c>
      <c r="CA48" s="1">
        <f t="shared" si="13"/>
        <v>4.1325182402948233</v>
      </c>
      <c r="CB48" s="1">
        <v>41</v>
      </c>
      <c r="CC48" s="1">
        <v>0</v>
      </c>
    </row>
    <row r="49" spans="2:81">
      <c r="B49" s="1">
        <v>6.85</v>
      </c>
      <c r="C49" s="1">
        <f t="shared" si="0"/>
        <v>2.953999771442362</v>
      </c>
      <c r="D49" s="1">
        <v>42</v>
      </c>
      <c r="E49" s="1">
        <v>0</v>
      </c>
      <c r="G49" s="1">
        <v>111.91</v>
      </c>
      <c r="H49" s="1">
        <v>11.939870583642861</v>
      </c>
      <c r="L49" s="1">
        <v>5.7770000000000001</v>
      </c>
      <c r="M49" s="1">
        <v>2.712791121481676</v>
      </c>
      <c r="Q49" s="1">
        <v>37.372</v>
      </c>
      <c r="R49" s="1">
        <f t="shared" si="1"/>
        <v>6.8998292234012508</v>
      </c>
      <c r="V49" s="1">
        <v>4.9269999999999996</v>
      </c>
      <c r="W49" s="1">
        <f t="shared" si="2"/>
        <v>2.505281046313788</v>
      </c>
      <c r="AA49" s="1">
        <v>22.071999999999999</v>
      </c>
      <c r="AB49" s="1">
        <f t="shared" si="3"/>
        <v>5.3025651766130419</v>
      </c>
      <c r="AF49" s="1">
        <v>9.1310000000000002</v>
      </c>
      <c r="AG49" s="1">
        <f t="shared" si="4"/>
        <v>3.4105493888460203</v>
      </c>
      <c r="AK49" s="1">
        <v>6.2350000000000003</v>
      </c>
      <c r="AL49" s="1">
        <f t="shared" si="5"/>
        <v>2.81827520998849</v>
      </c>
      <c r="AM49" s="1">
        <v>42</v>
      </c>
      <c r="AN49" s="1">
        <v>1</v>
      </c>
      <c r="AQ49" s="1">
        <v>5.8090000000000002</v>
      </c>
      <c r="AR49" s="1">
        <f t="shared" si="6"/>
        <v>2.7202941017470885</v>
      </c>
      <c r="AV49" s="1">
        <v>34.985999999999997</v>
      </c>
      <c r="AW49" s="1">
        <f t="shared" si="7"/>
        <v>6.6759383509917187</v>
      </c>
      <c r="BA49" s="1">
        <v>14.61</v>
      </c>
      <c r="BB49" s="1">
        <f t="shared" si="8"/>
        <v>4.3141007137238772</v>
      </c>
      <c r="BF49" s="1">
        <v>15.881</v>
      </c>
      <c r="BG49" s="1">
        <f t="shared" si="9"/>
        <v>4.4978409541031619</v>
      </c>
      <c r="BK49" s="1">
        <v>22.210999999999999</v>
      </c>
      <c r="BL49" s="1">
        <f t="shared" si="10"/>
        <v>5.3192356138756969</v>
      </c>
      <c r="BP49" s="1">
        <v>18.978999999999999</v>
      </c>
      <c r="BQ49" s="1">
        <f t="shared" si="11"/>
        <v>4.9170184119742997</v>
      </c>
      <c r="BU49" s="1">
        <v>47.398000000000003</v>
      </c>
      <c r="BV49" s="1">
        <f t="shared" si="12"/>
        <v>7.7704322810507076</v>
      </c>
      <c r="BZ49" s="1">
        <v>29.884</v>
      </c>
      <c r="CA49" s="1">
        <f t="shared" si="13"/>
        <v>6.1699910704082219</v>
      </c>
      <c r="CB49" s="1">
        <v>42</v>
      </c>
      <c r="CC49" s="1">
        <v>0</v>
      </c>
    </row>
    <row r="50" spans="2:81" ht="15" thickBot="1">
      <c r="B50" s="1">
        <v>1686.402</v>
      </c>
      <c r="C50" s="1">
        <f t="shared" si="0"/>
        <v>46.349571762291077</v>
      </c>
      <c r="D50" s="1">
        <v>43</v>
      </c>
      <c r="E50" s="1">
        <v>0</v>
      </c>
      <c r="G50" s="1">
        <v>24.401</v>
      </c>
      <c r="H50" s="1">
        <v>5.5753095369782848</v>
      </c>
      <c r="L50" s="1">
        <v>5.3150000000000004</v>
      </c>
      <c r="M50" s="1">
        <v>2.6020570010940718</v>
      </c>
      <c r="Q50" s="1">
        <v>55.228000000000002</v>
      </c>
      <c r="R50" s="1">
        <f t="shared" si="1"/>
        <v>8.3877374856029281</v>
      </c>
      <c r="V50" s="1">
        <v>5.1550000000000002</v>
      </c>
      <c r="W50" s="1">
        <f t="shared" si="2"/>
        <v>2.5625922385139077</v>
      </c>
      <c r="AA50" s="1">
        <v>156.16200000000001</v>
      </c>
      <c r="AB50" s="1">
        <f t="shared" si="3"/>
        <v>14.10434273819355</v>
      </c>
      <c r="AF50" s="1">
        <v>7.5730000000000004</v>
      </c>
      <c r="AG50" s="1">
        <f t="shared" si="4"/>
        <v>3.1059835411608003</v>
      </c>
      <c r="AK50" s="1">
        <v>27.606999999999999</v>
      </c>
      <c r="AL50" s="1">
        <f t="shared" si="5"/>
        <v>5.9302742656846856</v>
      </c>
      <c r="AM50" s="3" t="s">
        <v>11</v>
      </c>
      <c r="AN50" s="3">
        <v>0</v>
      </c>
      <c r="AQ50" s="1">
        <v>1214.636</v>
      </c>
      <c r="AR50" s="1">
        <f t="shared" si="6"/>
        <v>39.335823448472851</v>
      </c>
      <c r="AV50" s="1">
        <v>15.378</v>
      </c>
      <c r="AW50" s="1">
        <f t="shared" si="7"/>
        <v>4.4260376091033669</v>
      </c>
      <c r="BA50" s="1">
        <v>7.6070000000000002</v>
      </c>
      <c r="BB50" s="1">
        <f t="shared" si="8"/>
        <v>3.1129480978443267</v>
      </c>
      <c r="BF50" s="1">
        <v>29.146000000000001</v>
      </c>
      <c r="BG50" s="1">
        <f t="shared" si="9"/>
        <v>6.093329337922099</v>
      </c>
      <c r="BK50" s="1">
        <v>10.156000000000001</v>
      </c>
      <c r="BL50" s="1">
        <f t="shared" si="10"/>
        <v>3.5968847101115702</v>
      </c>
      <c r="BP50" s="1">
        <v>8.0220000000000002</v>
      </c>
      <c r="BQ50" s="1">
        <f t="shared" si="11"/>
        <v>3.1967340021113388</v>
      </c>
      <c r="BU50" s="1">
        <v>7.7489999999999997</v>
      </c>
      <c r="BV50" s="1">
        <f t="shared" si="12"/>
        <v>3.1418684854108445</v>
      </c>
      <c r="BZ50" s="1">
        <v>5.6909999999999998</v>
      </c>
      <c r="CA50" s="1">
        <f t="shared" si="13"/>
        <v>2.6925232642750592</v>
      </c>
      <c r="CB50" s="1">
        <v>43</v>
      </c>
      <c r="CC50" s="1">
        <v>0</v>
      </c>
    </row>
    <row r="51" spans="2:81">
      <c r="B51" s="1">
        <v>725.97799999999995</v>
      </c>
      <c r="C51" s="1">
        <f t="shared" si="0"/>
        <v>30.410733941381668</v>
      </c>
      <c r="D51" s="1">
        <v>44</v>
      </c>
      <c r="E51" s="1">
        <v>0</v>
      </c>
      <c r="G51" s="1">
        <v>18.449000000000002</v>
      </c>
      <c r="H51" s="1">
        <v>4.8478769402724611</v>
      </c>
      <c r="L51" s="1">
        <v>136.654</v>
      </c>
      <c r="M51" s="1">
        <v>13.193995932333024</v>
      </c>
      <c r="Q51" s="1">
        <v>6.7869999999999999</v>
      </c>
      <c r="R51" s="1">
        <f t="shared" si="1"/>
        <v>2.9403843069591198</v>
      </c>
      <c r="V51" s="1">
        <v>7.5140000000000002</v>
      </c>
      <c r="W51" s="1">
        <f t="shared" si="2"/>
        <v>3.0938607793973203</v>
      </c>
      <c r="AA51" s="1">
        <v>17.088999999999999</v>
      </c>
      <c r="AB51" s="1">
        <f t="shared" si="3"/>
        <v>4.6657718280679301</v>
      </c>
      <c r="AF51" s="1">
        <v>14.337999999999999</v>
      </c>
      <c r="AG51" s="1">
        <f t="shared" si="4"/>
        <v>4.2737534033758013</v>
      </c>
      <c r="AK51" s="1">
        <v>7.0549999999999997</v>
      </c>
      <c r="AL51" s="1">
        <f t="shared" si="5"/>
        <v>2.9978761059284644</v>
      </c>
      <c r="AQ51" s="1">
        <v>305.10899999999998</v>
      </c>
      <c r="AR51" s="1">
        <f t="shared" si="6"/>
        <v>19.714813855330171</v>
      </c>
      <c r="AV51" s="1">
        <v>29.760999999999999</v>
      </c>
      <c r="AW51" s="1">
        <f t="shared" si="7"/>
        <v>6.1572803989121709</v>
      </c>
      <c r="BA51" s="1">
        <v>15.686999999999999</v>
      </c>
      <c r="BB51" s="1">
        <f t="shared" si="8"/>
        <v>4.4702840503088677</v>
      </c>
      <c r="BF51" s="1">
        <v>22.765000000000001</v>
      </c>
      <c r="BG51" s="1">
        <f t="shared" si="9"/>
        <v>5.3851648071345037</v>
      </c>
      <c r="BK51" s="1">
        <v>5.5389999999999997</v>
      </c>
      <c r="BL51" s="1">
        <f t="shared" si="10"/>
        <v>2.6563228259031342</v>
      </c>
      <c r="BP51" s="1">
        <v>6.3579999999999997</v>
      </c>
      <c r="BQ51" s="1">
        <f t="shared" si="11"/>
        <v>2.8459379925298514</v>
      </c>
      <c r="BU51" s="1">
        <v>42.381</v>
      </c>
      <c r="BV51" s="1">
        <f t="shared" si="12"/>
        <v>7.3476890946641946</v>
      </c>
      <c r="BZ51" s="1">
        <v>5.5529999999999999</v>
      </c>
      <c r="CA51" s="1">
        <f t="shared" si="13"/>
        <v>2.6596776778997997</v>
      </c>
      <c r="CB51" s="1">
        <v>44</v>
      </c>
      <c r="CC51" s="1">
        <v>1</v>
      </c>
    </row>
    <row r="52" spans="2:81">
      <c r="B52" s="1">
        <v>7.0330000000000004</v>
      </c>
      <c r="C52" s="1">
        <f t="shared" si="0"/>
        <v>2.9931982341284731</v>
      </c>
      <c r="D52" s="1">
        <v>45</v>
      </c>
      <c r="E52" s="1">
        <v>0</v>
      </c>
      <c r="G52" s="1">
        <v>263.529</v>
      </c>
      <c r="H52" s="1">
        <v>18.32227421703093</v>
      </c>
      <c r="L52" s="1">
        <v>5.7549999999999999</v>
      </c>
      <c r="M52" s="1">
        <v>2.7076207620497379</v>
      </c>
      <c r="Q52" s="1">
        <v>11.457000000000001</v>
      </c>
      <c r="R52" s="1">
        <f t="shared" si="1"/>
        <v>3.8203277946530618</v>
      </c>
      <c r="V52" s="1">
        <v>21.292999999999999</v>
      </c>
      <c r="W52" s="1">
        <f t="shared" si="2"/>
        <v>5.2081513768640795</v>
      </c>
      <c r="AA52" s="1">
        <v>68.638000000000005</v>
      </c>
      <c r="AB52" s="1">
        <f t="shared" si="3"/>
        <v>9.3507723036741321</v>
      </c>
      <c r="AF52" s="1">
        <v>38.341000000000001</v>
      </c>
      <c r="AG52" s="1">
        <f t="shared" si="4"/>
        <v>6.9887079075148444</v>
      </c>
      <c r="AK52" s="1">
        <v>8.52</v>
      </c>
      <c r="AL52" s="1">
        <f t="shared" si="5"/>
        <v>3.2944655385530099</v>
      </c>
      <c r="AQ52" s="1">
        <v>18.728999999999999</v>
      </c>
      <c r="AR52" s="1">
        <f t="shared" si="6"/>
        <v>4.8845264587383133</v>
      </c>
      <c r="AV52" s="1">
        <v>59.828000000000003</v>
      </c>
      <c r="AW52" s="1">
        <f t="shared" si="7"/>
        <v>8.7300637305150008</v>
      </c>
      <c r="BA52" s="1">
        <v>5.3109999999999999</v>
      </c>
      <c r="BB52" s="1">
        <f t="shared" si="8"/>
        <v>2.6010776796438435</v>
      </c>
      <c r="BF52" s="1">
        <v>13.906000000000001</v>
      </c>
      <c r="BG52" s="1">
        <f t="shared" si="9"/>
        <v>4.20887748473731</v>
      </c>
      <c r="BK52" s="1">
        <v>38.512</v>
      </c>
      <c r="BL52" s="1">
        <f t="shared" si="10"/>
        <v>7.0042753095138233</v>
      </c>
      <c r="BP52" s="1">
        <v>24.841000000000001</v>
      </c>
      <c r="BQ52" s="1">
        <f t="shared" si="11"/>
        <v>5.6253520767380545</v>
      </c>
      <c r="BU52" s="1">
        <v>6.9729999999999999</v>
      </c>
      <c r="BV52" s="1">
        <f t="shared" si="12"/>
        <v>2.980403084780765</v>
      </c>
      <c r="BZ52" s="1">
        <v>363.72899999999998</v>
      </c>
      <c r="CA52" s="1">
        <f t="shared" si="13"/>
        <v>21.525544002091728</v>
      </c>
      <c r="CB52" s="1">
        <v>45</v>
      </c>
      <c r="CC52" s="1">
        <v>0</v>
      </c>
    </row>
    <row r="53" spans="2:81">
      <c r="B53" s="1">
        <v>207.197</v>
      </c>
      <c r="C53" s="1">
        <f t="shared" si="0"/>
        <v>16.246391074018138</v>
      </c>
      <c r="D53" s="1">
        <v>46</v>
      </c>
      <c r="E53" s="1">
        <v>0</v>
      </c>
      <c r="G53" s="1">
        <v>22.314</v>
      </c>
      <c r="H53" s="1">
        <v>5.3315549051853877</v>
      </c>
      <c r="L53" s="1">
        <v>14.066000000000001</v>
      </c>
      <c r="M53" s="1">
        <v>4.2330215375756852</v>
      </c>
      <c r="Q53" s="1">
        <v>15.321999999999999</v>
      </c>
      <c r="R53" s="1">
        <f t="shared" si="1"/>
        <v>4.4179714052469397</v>
      </c>
      <c r="V53" s="1">
        <v>23.928000000000001</v>
      </c>
      <c r="W53" s="1">
        <f t="shared" si="2"/>
        <v>5.521007938992696</v>
      </c>
      <c r="AA53" s="1">
        <v>6.649</v>
      </c>
      <c r="AB53" s="1">
        <f t="shared" si="3"/>
        <v>2.9103373849551391</v>
      </c>
      <c r="AF53" s="1">
        <v>39.362000000000002</v>
      </c>
      <c r="AG53" s="1">
        <f t="shared" si="4"/>
        <v>7.0811492823718716</v>
      </c>
      <c r="AK53" s="1">
        <v>17.898</v>
      </c>
      <c r="AL53" s="1">
        <f t="shared" si="5"/>
        <v>4.7749345545253288</v>
      </c>
      <c r="AQ53" s="1">
        <v>6.9039999999999999</v>
      </c>
      <c r="AR53" s="1">
        <f t="shared" si="6"/>
        <v>2.9656204171469289</v>
      </c>
      <c r="AV53" s="1">
        <v>27.849</v>
      </c>
      <c r="AW53" s="1">
        <f t="shared" si="7"/>
        <v>5.9562096270211233</v>
      </c>
      <c r="BA53" s="1">
        <v>99.641000000000005</v>
      </c>
      <c r="BB53" s="1">
        <f t="shared" si="8"/>
        <v>11.26637520194862</v>
      </c>
      <c r="BF53" s="1">
        <v>15.340999999999999</v>
      </c>
      <c r="BG53" s="1">
        <f t="shared" si="9"/>
        <v>4.4207098026488536</v>
      </c>
      <c r="BK53" s="1">
        <v>80.314999999999998</v>
      </c>
      <c r="BL53" s="1">
        <f t="shared" si="10"/>
        <v>10.114944483823331</v>
      </c>
      <c r="BP53" s="1">
        <v>8.1839999999999993</v>
      </c>
      <c r="BQ53" s="1">
        <f t="shared" si="11"/>
        <v>3.2288508338116779</v>
      </c>
      <c r="BU53" s="1">
        <v>9.1609999999999996</v>
      </c>
      <c r="BV53" s="1">
        <f t="shared" si="12"/>
        <v>3.4161474930493729</v>
      </c>
      <c r="BZ53" s="1">
        <v>2622.395</v>
      </c>
      <c r="CA53" s="1">
        <f t="shared" si="13"/>
        <v>57.798188321507169</v>
      </c>
      <c r="CB53" s="1">
        <v>46</v>
      </c>
      <c r="CC53" s="1">
        <v>0</v>
      </c>
    </row>
    <row r="54" spans="2:81">
      <c r="B54" s="1">
        <v>19.135000000000002</v>
      </c>
      <c r="C54" s="1">
        <f t="shared" si="0"/>
        <v>4.9371850459896631</v>
      </c>
      <c r="D54" s="1">
        <v>47</v>
      </c>
      <c r="E54" s="1">
        <v>1</v>
      </c>
      <c r="G54" s="1">
        <v>7.782</v>
      </c>
      <c r="H54" s="1">
        <v>3.1485513805841476</v>
      </c>
      <c r="L54" s="1">
        <v>5.766</v>
      </c>
      <c r="M54" s="1">
        <v>2.7102071747260035</v>
      </c>
      <c r="Q54" s="1">
        <v>65.515000000000001</v>
      </c>
      <c r="R54" s="1">
        <f t="shared" si="1"/>
        <v>9.1355677834557518</v>
      </c>
      <c r="V54" s="1">
        <v>47.732999999999997</v>
      </c>
      <c r="W54" s="1">
        <f t="shared" si="2"/>
        <v>7.7978438960235401</v>
      </c>
      <c r="AA54" s="1">
        <v>15.978</v>
      </c>
      <c r="AB54" s="1">
        <f t="shared" si="3"/>
        <v>4.5115562866253294</v>
      </c>
      <c r="AF54" s="1">
        <v>5.3559999999999999</v>
      </c>
      <c r="AG54" s="1">
        <f t="shared" si="4"/>
        <v>2.6120738765022962</v>
      </c>
      <c r="AK54" s="1">
        <v>33.052</v>
      </c>
      <c r="AL54" s="1">
        <f t="shared" si="5"/>
        <v>6.4887948494867755</v>
      </c>
      <c r="AQ54" s="1">
        <v>31.356999999999999</v>
      </c>
      <c r="AR54" s="1">
        <f t="shared" si="6"/>
        <v>6.3202233291187033</v>
      </c>
      <c r="AV54" s="1">
        <v>144.23500000000001</v>
      </c>
      <c r="AW54" s="1">
        <f t="shared" si="7"/>
        <v>13.55503056076174</v>
      </c>
      <c r="BA54" s="1">
        <v>6.0380000000000003</v>
      </c>
      <c r="BB54" s="1">
        <f t="shared" si="8"/>
        <v>2.7733949854326427</v>
      </c>
      <c r="BF54" s="1">
        <v>39.521999999999998</v>
      </c>
      <c r="BG54" s="1">
        <f t="shared" si="9"/>
        <v>7.095526535450813</v>
      </c>
      <c r="BK54" s="1">
        <v>17.587</v>
      </c>
      <c r="BL54" s="1">
        <f t="shared" si="10"/>
        <v>4.7332675453697899</v>
      </c>
      <c r="BP54" s="1">
        <v>412.23</v>
      </c>
      <c r="BQ54" s="1">
        <f t="shared" si="11"/>
        <v>22.915797126911894</v>
      </c>
      <c r="BU54" s="1">
        <v>531.27300000000002</v>
      </c>
      <c r="BV54" s="1">
        <f t="shared" si="12"/>
        <v>26.015012814137634</v>
      </c>
      <c r="BZ54" s="1">
        <v>32.533999999999999</v>
      </c>
      <c r="CA54" s="1">
        <f t="shared" si="13"/>
        <v>6.4377469651471344</v>
      </c>
      <c r="CB54" s="1">
        <v>47</v>
      </c>
      <c r="CC54" s="1">
        <v>1</v>
      </c>
    </row>
    <row r="55" spans="2:81">
      <c r="B55" s="1">
        <v>25.725000000000001</v>
      </c>
      <c r="C55" s="1">
        <f t="shared" si="0"/>
        <v>5.7245699084684674</v>
      </c>
      <c r="D55" s="1">
        <v>48</v>
      </c>
      <c r="E55" s="1">
        <v>0</v>
      </c>
      <c r="G55" s="1">
        <v>8.6359999999999992</v>
      </c>
      <c r="H55" s="1">
        <v>3.3168168302380399</v>
      </c>
      <c r="L55" s="1">
        <v>5.5940000000000003</v>
      </c>
      <c r="M55" s="1">
        <v>2.669478347857785</v>
      </c>
      <c r="Q55" s="1">
        <v>13.954000000000001</v>
      </c>
      <c r="R55" s="1">
        <f t="shared" si="1"/>
        <v>4.2161352182234326</v>
      </c>
      <c r="V55" s="1">
        <v>16.734999999999999</v>
      </c>
      <c r="W55" s="1">
        <f t="shared" si="2"/>
        <v>4.6171930149799474</v>
      </c>
      <c r="AA55" s="1">
        <v>8.6129999999999995</v>
      </c>
      <c r="AB55" s="1">
        <f t="shared" si="3"/>
        <v>3.3123970961062312</v>
      </c>
      <c r="AF55" s="1">
        <v>44.698999999999998</v>
      </c>
      <c r="AG55" s="1">
        <f t="shared" si="4"/>
        <v>7.5459526419058145</v>
      </c>
      <c r="AK55" s="1">
        <v>24.073</v>
      </c>
      <c r="AL55" s="1">
        <f t="shared" si="5"/>
        <v>5.5377109023690068</v>
      </c>
      <c r="AQ55" s="1">
        <v>209.54300000000001</v>
      </c>
      <c r="AR55" s="1">
        <f t="shared" si="6"/>
        <v>16.338107539179177</v>
      </c>
      <c r="AV55" s="1">
        <v>645.14</v>
      </c>
      <c r="AW55" s="1">
        <f t="shared" si="7"/>
        <v>28.667654157681937</v>
      </c>
      <c r="BA55" s="1">
        <v>49.927999999999997</v>
      </c>
      <c r="BB55" s="1">
        <f t="shared" si="8"/>
        <v>7.9751205489760864</v>
      </c>
      <c r="BF55" s="1">
        <v>9.2880000000000003</v>
      </c>
      <c r="BG55" s="1">
        <f t="shared" si="9"/>
        <v>3.4397452134944473</v>
      </c>
      <c r="BK55" s="1">
        <v>9.0690000000000008</v>
      </c>
      <c r="BL55" s="1">
        <f t="shared" si="10"/>
        <v>3.3989507560478449</v>
      </c>
      <c r="BP55" s="1">
        <v>57.658999999999999</v>
      </c>
      <c r="BQ55" s="1">
        <f t="shared" si="11"/>
        <v>8.5703532840841952</v>
      </c>
      <c r="BU55" s="1">
        <v>181.99100000000001</v>
      </c>
      <c r="BV55" s="1">
        <f t="shared" si="12"/>
        <v>15.226150819882513</v>
      </c>
      <c r="BZ55" s="1">
        <v>5.7249999999999996</v>
      </c>
      <c r="CA55" s="1">
        <f t="shared" si="13"/>
        <v>2.700554319130287</v>
      </c>
      <c r="CB55" s="1">
        <v>48</v>
      </c>
      <c r="CC55" s="1">
        <v>0</v>
      </c>
    </row>
    <row r="56" spans="2:81">
      <c r="B56" s="1">
        <v>19.068000000000001</v>
      </c>
      <c r="C56" s="1">
        <f t="shared" si="0"/>
        <v>4.9285338448541278</v>
      </c>
      <c r="D56" s="1">
        <v>49</v>
      </c>
      <c r="E56" s="1">
        <v>0</v>
      </c>
      <c r="G56" s="1">
        <v>49.335999999999999</v>
      </c>
      <c r="H56" s="1">
        <v>7.927698760883394</v>
      </c>
      <c r="L56" s="1">
        <v>6.53</v>
      </c>
      <c r="M56" s="1">
        <v>2.884176024028287</v>
      </c>
      <c r="Q56" s="1">
        <v>20.838000000000001</v>
      </c>
      <c r="R56" s="1">
        <f t="shared" si="1"/>
        <v>5.1522056373883514</v>
      </c>
      <c r="V56" s="1">
        <v>7.6479999999999997</v>
      </c>
      <c r="W56" s="1">
        <f t="shared" si="2"/>
        <v>3.1213258655955274</v>
      </c>
      <c r="AA56" s="1">
        <v>16.802</v>
      </c>
      <c r="AB56" s="1">
        <f t="shared" si="3"/>
        <v>4.626426445546385</v>
      </c>
      <c r="AF56" s="1">
        <v>13.321</v>
      </c>
      <c r="AG56" s="1">
        <f t="shared" si="4"/>
        <v>4.1193964062217114</v>
      </c>
      <c r="AK56" s="1">
        <v>1339.598</v>
      </c>
      <c r="AL56" s="1">
        <f t="shared" si="5"/>
        <v>41.309735747350445</v>
      </c>
      <c r="AQ56" s="1">
        <v>7.3780000000000001</v>
      </c>
      <c r="AR56" s="1">
        <f t="shared" si="6"/>
        <v>3.0657341885182547</v>
      </c>
      <c r="AV56" s="1">
        <v>10.074</v>
      </c>
      <c r="AW56" s="1">
        <f t="shared" si="7"/>
        <v>3.5823345766564407</v>
      </c>
      <c r="BA56" s="1">
        <v>5.7919999999999998</v>
      </c>
      <c r="BB56" s="1">
        <f t="shared" si="8"/>
        <v>2.7163107239497815</v>
      </c>
      <c r="BF56" s="1">
        <v>22.542000000000002</v>
      </c>
      <c r="BG56" s="1">
        <f t="shared" si="9"/>
        <v>5.3587240614608049</v>
      </c>
      <c r="BK56" s="1">
        <v>16.962</v>
      </c>
      <c r="BL56" s="1">
        <f t="shared" si="10"/>
        <v>4.6484022321763323</v>
      </c>
      <c r="BP56" s="1">
        <v>17.157</v>
      </c>
      <c r="BQ56" s="1">
        <f t="shared" si="11"/>
        <v>4.6750455565068041</v>
      </c>
      <c r="BU56" s="1">
        <v>8.8930000000000007</v>
      </c>
      <c r="BV56" s="1">
        <f t="shared" si="12"/>
        <v>3.3658078406798815</v>
      </c>
      <c r="BZ56" s="1">
        <v>2131.6979999999999</v>
      </c>
      <c r="CA56" s="1">
        <f t="shared" si="13"/>
        <v>52.110832400789612</v>
      </c>
      <c r="CB56" s="1">
        <v>49</v>
      </c>
      <c r="CC56" s="1">
        <v>0</v>
      </c>
    </row>
    <row r="57" spans="2:81">
      <c r="B57" s="1">
        <v>6.351</v>
      </c>
      <c r="C57" s="1">
        <f t="shared" si="0"/>
        <v>2.8443709075773875</v>
      </c>
      <c r="D57" s="1">
        <v>50</v>
      </c>
      <c r="E57" s="1">
        <v>0</v>
      </c>
      <c r="G57" s="1">
        <v>9.9250000000000007</v>
      </c>
      <c r="H57" s="1">
        <v>3.5557435371397115</v>
      </c>
      <c r="L57" s="1">
        <v>7.9130000000000003</v>
      </c>
      <c r="M57" s="1">
        <v>3.174941696641068</v>
      </c>
      <c r="Q57" s="1">
        <v>13.585000000000001</v>
      </c>
      <c r="R57" s="1">
        <f t="shared" si="1"/>
        <v>4.1600159235364034</v>
      </c>
      <c r="V57" s="1">
        <v>11.629</v>
      </c>
      <c r="W57" s="1">
        <f t="shared" si="2"/>
        <v>3.8488976004634758</v>
      </c>
      <c r="AA57" s="1">
        <v>10.25</v>
      </c>
      <c r="AB57" s="1">
        <f t="shared" si="3"/>
        <v>3.6134920562752493</v>
      </c>
      <c r="AF57" s="1">
        <v>9.4369999999999994</v>
      </c>
      <c r="AG57" s="1">
        <f t="shared" si="4"/>
        <v>3.4672259878691802</v>
      </c>
      <c r="AK57" s="1">
        <v>21.117999999999999</v>
      </c>
      <c r="AL57" s="1">
        <f t="shared" si="5"/>
        <v>5.1867051996450959</v>
      </c>
      <c r="AQ57" s="1">
        <v>105.944</v>
      </c>
      <c r="AR57" s="1">
        <f t="shared" si="6"/>
        <v>11.617250516113531</v>
      </c>
      <c r="AV57" s="1">
        <v>14.566000000000001</v>
      </c>
      <c r="AW57" s="1">
        <f t="shared" si="7"/>
        <v>4.3075995650407028</v>
      </c>
      <c r="BA57" s="1">
        <v>39.981000000000002</v>
      </c>
      <c r="BB57" s="1">
        <f t="shared" si="8"/>
        <v>7.1366105534127895</v>
      </c>
      <c r="BF57" s="1">
        <v>5.0540000000000003</v>
      </c>
      <c r="BG57" s="1">
        <f t="shared" si="9"/>
        <v>2.5373640969536781</v>
      </c>
      <c r="BK57" s="1">
        <v>11.683999999999999</v>
      </c>
      <c r="BL57" s="1">
        <f t="shared" si="10"/>
        <v>3.85798865124316</v>
      </c>
      <c r="BP57" s="1">
        <v>12.103</v>
      </c>
      <c r="BQ57" s="1">
        <f t="shared" si="11"/>
        <v>3.9265550288903959</v>
      </c>
      <c r="BU57" s="1">
        <v>20.186</v>
      </c>
      <c r="BV57" s="1">
        <f t="shared" si="12"/>
        <v>5.0709614158982381</v>
      </c>
      <c r="BZ57" s="1">
        <v>2491.0509999999999</v>
      </c>
      <c r="CA57" s="1">
        <f t="shared" si="13"/>
        <v>56.332169990123568</v>
      </c>
      <c r="CB57" s="1">
        <v>50</v>
      </c>
      <c r="CC57" s="1">
        <v>0</v>
      </c>
    </row>
    <row r="58" spans="2:81">
      <c r="B58" s="1">
        <v>10.663</v>
      </c>
      <c r="C58" s="1">
        <f t="shared" si="0"/>
        <v>3.6855717996595669</v>
      </c>
      <c r="D58" s="1">
        <v>51</v>
      </c>
      <c r="E58" s="1">
        <v>0</v>
      </c>
      <c r="G58" s="1">
        <v>6.6159999999999997</v>
      </c>
      <c r="H58" s="1">
        <v>2.903106177477325</v>
      </c>
      <c r="L58" s="1">
        <v>11.412000000000001</v>
      </c>
      <c r="M58" s="1">
        <v>3.8128178054864352</v>
      </c>
      <c r="Q58" s="1">
        <v>9.6419999999999995</v>
      </c>
      <c r="R58" s="1">
        <f t="shared" si="1"/>
        <v>3.5046829453990127</v>
      </c>
      <c r="V58" s="1">
        <v>7.7519999999999998</v>
      </c>
      <c r="W58" s="1">
        <f t="shared" si="2"/>
        <v>3.1424766086112381</v>
      </c>
      <c r="AA58" s="1">
        <v>12.765000000000001</v>
      </c>
      <c r="AB58" s="1">
        <f t="shared" si="3"/>
        <v>4.032511189918174</v>
      </c>
      <c r="AF58" s="1">
        <v>21.789000000000001</v>
      </c>
      <c r="AG58" s="1">
        <f t="shared" si="4"/>
        <v>5.2684616253788139</v>
      </c>
      <c r="AK58" s="1">
        <v>5.4829999999999997</v>
      </c>
      <c r="AL58" s="1">
        <f t="shared" si="5"/>
        <v>2.6428608317117601</v>
      </c>
      <c r="AQ58" s="1">
        <v>19.843</v>
      </c>
      <c r="AR58" s="1">
        <f t="shared" si="6"/>
        <v>5.0276940048464986</v>
      </c>
      <c r="AV58" s="1">
        <v>15.505000000000001</v>
      </c>
      <c r="AW58" s="1">
        <f t="shared" si="7"/>
        <v>4.4442763591711865</v>
      </c>
      <c r="BA58" s="1">
        <v>8.5719999999999992</v>
      </c>
      <c r="BB58" s="1">
        <f t="shared" si="8"/>
        <v>3.3045037786224327</v>
      </c>
      <c r="BF58" s="1">
        <v>27.417000000000002</v>
      </c>
      <c r="BG58" s="1">
        <f t="shared" si="9"/>
        <v>5.9098320322731279</v>
      </c>
      <c r="BK58" s="1">
        <v>11.587999999999999</v>
      </c>
      <c r="BL58" s="1">
        <f t="shared" si="10"/>
        <v>3.8421066408274567</v>
      </c>
      <c r="BP58" s="1">
        <v>6.9459999999999997</v>
      </c>
      <c r="BQ58" s="1">
        <f t="shared" si="11"/>
        <v>2.9746273116664717</v>
      </c>
      <c r="BU58" s="1">
        <v>9.1910000000000007</v>
      </c>
      <c r="BV58" s="1">
        <f t="shared" si="12"/>
        <v>3.4217364385319144</v>
      </c>
      <c r="BZ58" s="1">
        <v>75.385000000000005</v>
      </c>
      <c r="CA58" s="1">
        <f t="shared" si="13"/>
        <v>9.7995840286084572</v>
      </c>
      <c r="CB58" s="1">
        <v>51</v>
      </c>
      <c r="CC58" s="1">
        <v>0</v>
      </c>
    </row>
    <row r="59" spans="2:81">
      <c r="B59" s="1">
        <v>17.986999999999998</v>
      </c>
      <c r="C59" s="1">
        <f t="shared" si="0"/>
        <v>4.7867918062287123</v>
      </c>
      <c r="D59" s="1">
        <v>52</v>
      </c>
      <c r="E59" s="1">
        <v>0</v>
      </c>
      <c r="G59" s="1">
        <v>8.5839999999999996</v>
      </c>
      <c r="H59" s="1">
        <v>3.3068159681381966</v>
      </c>
      <c r="L59" s="1">
        <v>10.112</v>
      </c>
      <c r="M59" s="1">
        <v>3.5890846552318019</v>
      </c>
      <c r="Q59" s="1">
        <v>6.8170000000000002</v>
      </c>
      <c r="R59" s="1">
        <f t="shared" si="1"/>
        <v>2.946875707104224</v>
      </c>
      <c r="V59" s="1">
        <v>11.173999999999999</v>
      </c>
      <c r="W59" s="1">
        <f t="shared" si="2"/>
        <v>3.7728497060522561</v>
      </c>
      <c r="AA59" s="1">
        <v>35.954999999999998</v>
      </c>
      <c r="AB59" s="1">
        <f t="shared" si="3"/>
        <v>6.7677579574553812</v>
      </c>
      <c r="AF59" s="1">
        <v>5.4420000000000002</v>
      </c>
      <c r="AG59" s="1">
        <f t="shared" si="4"/>
        <v>2.6329610852485308</v>
      </c>
      <c r="AK59" s="1">
        <v>8.52</v>
      </c>
      <c r="AL59" s="1">
        <f t="shared" si="5"/>
        <v>3.2944655385530099</v>
      </c>
      <c r="AQ59" s="1">
        <v>7.4480000000000004</v>
      </c>
      <c r="AR59" s="1">
        <f t="shared" si="6"/>
        <v>3.08024318669354</v>
      </c>
      <c r="AV59" s="1">
        <v>6.008</v>
      </c>
      <c r="AW59" s="1">
        <f t="shared" si="7"/>
        <v>2.7664965542565523</v>
      </c>
      <c r="BA59" s="1">
        <v>12.449</v>
      </c>
      <c r="BB59" s="1">
        <f t="shared" si="8"/>
        <v>3.9822856158385536</v>
      </c>
      <c r="BF59" s="1">
        <v>20.126000000000001</v>
      </c>
      <c r="BG59" s="1">
        <f t="shared" si="9"/>
        <v>5.063419453344701</v>
      </c>
      <c r="BK59" s="1">
        <v>7.3860000000000001</v>
      </c>
      <c r="BL59" s="1">
        <f t="shared" si="10"/>
        <v>3.0673958331868794</v>
      </c>
      <c r="BP59" s="1">
        <v>12.97</v>
      </c>
      <c r="BQ59" s="1">
        <f t="shared" si="11"/>
        <v>4.0647623538935918</v>
      </c>
      <c r="BU59" s="1">
        <v>73.188999999999993</v>
      </c>
      <c r="BV59" s="1">
        <f t="shared" si="12"/>
        <v>9.6557959228878989</v>
      </c>
      <c r="BZ59" s="1">
        <v>98.44</v>
      </c>
      <c r="CA59" s="1">
        <f t="shared" si="13"/>
        <v>11.198271022142226</v>
      </c>
      <c r="CB59" s="1">
        <v>52</v>
      </c>
      <c r="CC59" s="1">
        <v>0</v>
      </c>
    </row>
    <row r="60" spans="2:81">
      <c r="B60" s="1">
        <v>5.3520000000000003</v>
      </c>
      <c r="C60" s="1">
        <f t="shared" si="0"/>
        <v>2.6110983119952529</v>
      </c>
      <c r="D60" s="1">
        <v>53</v>
      </c>
      <c r="E60" s="1">
        <v>0</v>
      </c>
      <c r="G60" s="1">
        <v>7.9569999999999999</v>
      </c>
      <c r="H60" s="1">
        <v>3.1837565441603846</v>
      </c>
      <c r="L60" s="1">
        <v>7.4240000000000004</v>
      </c>
      <c r="M60" s="1">
        <v>3.0752763844513766</v>
      </c>
      <c r="Q60" s="1">
        <v>5.3220000000000001</v>
      </c>
      <c r="R60" s="1">
        <f t="shared" si="1"/>
        <v>2.6037699273159496</v>
      </c>
      <c r="V60" s="1">
        <v>12.747</v>
      </c>
      <c r="W60" s="1">
        <f t="shared" si="2"/>
        <v>4.029667053307203</v>
      </c>
      <c r="AA60" s="1">
        <v>13.004</v>
      </c>
      <c r="AB60" s="1">
        <f t="shared" si="3"/>
        <v>4.0700866201521313</v>
      </c>
      <c r="AF60" s="1">
        <v>7.0739999999999998</v>
      </c>
      <c r="AG60" s="1">
        <f t="shared" si="4"/>
        <v>3.0019102198688197</v>
      </c>
      <c r="AK60" s="1">
        <v>36.353999999999999</v>
      </c>
      <c r="AL60" s="1">
        <f t="shared" si="5"/>
        <v>6.8052059502617332</v>
      </c>
      <c r="AQ60" s="1">
        <v>6.9669999999999996</v>
      </c>
      <c r="AR60" s="1">
        <f t="shared" si="6"/>
        <v>2.9791205473543343</v>
      </c>
      <c r="AV60" s="1">
        <v>8.8260000000000005</v>
      </c>
      <c r="AW60" s="1">
        <f t="shared" si="7"/>
        <v>3.3531048450519449</v>
      </c>
      <c r="BA60" s="1">
        <v>58.061</v>
      </c>
      <c r="BB60" s="1">
        <f t="shared" si="8"/>
        <v>8.6001777496073171</v>
      </c>
      <c r="BF60" s="1">
        <v>5.1289999999999996</v>
      </c>
      <c r="BG60" s="1">
        <f t="shared" si="9"/>
        <v>2.5561216641199689</v>
      </c>
      <c r="BK60" s="1">
        <v>24.120999999999999</v>
      </c>
      <c r="BL60" s="1">
        <f t="shared" si="10"/>
        <v>5.5432290711309999</v>
      </c>
      <c r="BP60" s="1">
        <v>11.317</v>
      </c>
      <c r="BQ60" s="1">
        <f t="shared" si="11"/>
        <v>3.7969146039322692</v>
      </c>
      <c r="BU60" s="1">
        <v>6.91</v>
      </c>
      <c r="BV60" s="1">
        <f t="shared" si="12"/>
        <v>2.9669087904249158</v>
      </c>
      <c r="BZ60" s="1">
        <v>816.15899999999999</v>
      </c>
      <c r="CA60" s="1">
        <f t="shared" si="13"/>
        <v>32.244270710167619</v>
      </c>
      <c r="CB60" s="1">
        <v>53</v>
      </c>
      <c r="CC60" s="1">
        <v>1</v>
      </c>
    </row>
    <row r="61" spans="2:81">
      <c r="B61" s="1">
        <v>15.031000000000001</v>
      </c>
      <c r="C61" s="1">
        <f t="shared" si="0"/>
        <v>4.3758165752961977</v>
      </c>
      <c r="D61" s="1">
        <v>54</v>
      </c>
      <c r="E61" s="1">
        <v>0</v>
      </c>
      <c r="G61" s="1">
        <v>20.074000000000002</v>
      </c>
      <c r="H61" s="1">
        <v>5.0568739871874397</v>
      </c>
      <c r="L61" s="1">
        <v>8.3260000000000005</v>
      </c>
      <c r="M61" s="1">
        <v>3.2567421492576893</v>
      </c>
      <c r="Q61" s="1">
        <v>6.3810000000000002</v>
      </c>
      <c r="R61" s="1">
        <f t="shared" si="1"/>
        <v>2.851080921401945</v>
      </c>
      <c r="V61" s="1">
        <v>69.641000000000005</v>
      </c>
      <c r="W61" s="1">
        <f t="shared" si="2"/>
        <v>9.4188454537447779</v>
      </c>
      <c r="AA61" s="1">
        <v>13.353999999999999</v>
      </c>
      <c r="AB61" s="1">
        <f t="shared" si="3"/>
        <v>4.1244957228918135</v>
      </c>
      <c r="AF61" s="1">
        <v>15.974</v>
      </c>
      <c r="AG61" s="1">
        <f t="shared" si="4"/>
        <v>4.5109915302500028</v>
      </c>
      <c r="AK61" s="1">
        <v>23.212</v>
      </c>
      <c r="AL61" s="1">
        <f t="shared" si="5"/>
        <v>5.4377777401795635</v>
      </c>
      <c r="AQ61" s="1">
        <v>50.749000000000002</v>
      </c>
      <c r="AR61" s="1">
        <f t="shared" si="6"/>
        <v>8.0404233497566597</v>
      </c>
      <c r="AV61" s="1">
        <v>69.406000000000006</v>
      </c>
      <c r="AW61" s="1">
        <f t="shared" si="7"/>
        <v>9.4029403180177553</v>
      </c>
      <c r="BA61" s="1">
        <v>38.725000000000001</v>
      </c>
      <c r="BB61" s="1">
        <f t="shared" si="8"/>
        <v>7.023618027134078</v>
      </c>
      <c r="BF61" s="1">
        <v>15.807</v>
      </c>
      <c r="BG61" s="1">
        <f t="shared" si="9"/>
        <v>4.4873495219877935</v>
      </c>
      <c r="BK61" s="1">
        <v>17.806999999999999</v>
      </c>
      <c r="BL61" s="1">
        <f t="shared" si="10"/>
        <v>4.7627803259357888</v>
      </c>
      <c r="BP61" s="1">
        <v>41.807000000000002</v>
      </c>
      <c r="BQ61" s="1">
        <f t="shared" si="11"/>
        <v>7.2977616322242485</v>
      </c>
      <c r="BU61" s="1">
        <v>5.9889999999999999</v>
      </c>
      <c r="BV61" s="1">
        <f t="shared" si="12"/>
        <v>2.7621186366731831</v>
      </c>
      <c r="BZ61" s="1">
        <v>756.93899999999996</v>
      </c>
      <c r="CA61" s="1">
        <f t="shared" si="13"/>
        <v>31.052431518074609</v>
      </c>
      <c r="CB61" s="1">
        <v>54</v>
      </c>
      <c r="CC61" s="1">
        <v>0</v>
      </c>
    </row>
    <row r="62" spans="2:81">
      <c r="B62" s="1">
        <v>10.592000000000001</v>
      </c>
      <c r="C62" s="1">
        <f t="shared" si="0"/>
        <v>3.6732810443217176</v>
      </c>
      <c r="D62" s="1">
        <v>55</v>
      </c>
      <c r="E62" s="1">
        <v>0</v>
      </c>
      <c r="G62" s="1">
        <v>6.8879999999999999</v>
      </c>
      <c r="H62" s="1">
        <v>2.9621820155070875</v>
      </c>
      <c r="L62" s="1">
        <v>12.765000000000001</v>
      </c>
      <c r="M62" s="1">
        <v>4.032511189918174</v>
      </c>
      <c r="Q62" s="1">
        <v>9.09</v>
      </c>
      <c r="R62" s="1">
        <f t="shared" si="1"/>
        <v>3.4028837527007743</v>
      </c>
      <c r="V62" s="1">
        <v>12.467000000000001</v>
      </c>
      <c r="W62" s="1">
        <f t="shared" si="2"/>
        <v>3.9851635678376343</v>
      </c>
      <c r="AA62" s="1">
        <v>6.444</v>
      </c>
      <c r="AB62" s="1">
        <f t="shared" si="3"/>
        <v>2.8651207998009838</v>
      </c>
      <c r="AF62" s="1">
        <v>10.723000000000001</v>
      </c>
      <c r="AG62" s="1">
        <f t="shared" si="4"/>
        <v>3.6959264889151906</v>
      </c>
      <c r="AK62" s="1">
        <v>20.995000000000001</v>
      </c>
      <c r="AL62" s="1">
        <f t="shared" si="5"/>
        <v>5.1715783789802803</v>
      </c>
      <c r="AQ62" s="1">
        <v>6.0270000000000001</v>
      </c>
      <c r="AR62" s="1">
        <f t="shared" si="6"/>
        <v>2.7708675548227539</v>
      </c>
      <c r="AV62" s="1">
        <v>12.493</v>
      </c>
      <c r="AW62" s="1">
        <f t="shared" si="7"/>
        <v>3.9893169442310121</v>
      </c>
      <c r="BA62" s="1">
        <v>24.937999999999999</v>
      </c>
      <c r="BB62" s="1">
        <f t="shared" si="8"/>
        <v>5.6363244110184105</v>
      </c>
      <c r="BF62" s="1">
        <v>6.0709999999999997</v>
      </c>
      <c r="BG62" s="1">
        <f t="shared" si="9"/>
        <v>2.7809634952266884</v>
      </c>
      <c r="BK62" s="1">
        <v>278.072</v>
      </c>
      <c r="BL62" s="1">
        <f t="shared" si="10"/>
        <v>18.821047981814349</v>
      </c>
      <c r="BP62" s="1">
        <v>41.447000000000003</v>
      </c>
      <c r="BQ62" s="1">
        <f t="shared" si="11"/>
        <v>7.2662731929545341</v>
      </c>
      <c r="BU62" s="1">
        <v>13.362</v>
      </c>
      <c r="BV62" s="1">
        <f t="shared" si="12"/>
        <v>4.1257309717134261</v>
      </c>
      <c r="BZ62" s="1">
        <v>33.875999999999998</v>
      </c>
      <c r="CA62" s="1">
        <f t="shared" si="13"/>
        <v>6.5691810849898582</v>
      </c>
      <c r="CB62" s="1">
        <v>55</v>
      </c>
      <c r="CC62" s="1">
        <v>0</v>
      </c>
    </row>
    <row r="63" spans="2:81">
      <c r="B63" s="1">
        <v>11.461</v>
      </c>
      <c r="C63" s="1">
        <f t="shared" si="0"/>
        <v>3.8209946349085602</v>
      </c>
      <c r="D63" s="1">
        <v>56</v>
      </c>
      <c r="E63" s="1">
        <v>0</v>
      </c>
      <c r="G63" s="1">
        <v>4.9420000000000002</v>
      </c>
      <c r="H63" s="1">
        <v>2.5090917482774291</v>
      </c>
      <c r="L63" s="1">
        <v>8.4339999999999993</v>
      </c>
      <c r="M63" s="1">
        <v>3.2777963702136814</v>
      </c>
      <c r="Q63" s="1">
        <v>8.9670000000000005</v>
      </c>
      <c r="R63" s="1">
        <f t="shared" si="1"/>
        <v>3.3797825279603027</v>
      </c>
      <c r="V63" s="1">
        <v>33.905999999999999</v>
      </c>
      <c r="W63" s="1">
        <f t="shared" si="2"/>
        <v>6.5720892178893981</v>
      </c>
      <c r="AA63" s="1">
        <v>14.73</v>
      </c>
      <c r="AB63" s="1">
        <f t="shared" si="3"/>
        <v>4.3317815284465908</v>
      </c>
      <c r="AF63" s="1">
        <v>37.957000000000001</v>
      </c>
      <c r="AG63" s="1">
        <f t="shared" si="4"/>
        <v>6.9536225265711842</v>
      </c>
      <c r="AK63" s="1">
        <v>9.5969999999999995</v>
      </c>
      <c r="AL63" s="1">
        <f t="shared" si="5"/>
        <v>3.4964950603434817</v>
      </c>
      <c r="AQ63" s="1">
        <v>111.321</v>
      </c>
      <c r="AR63" s="1">
        <f t="shared" si="6"/>
        <v>11.908408419381766</v>
      </c>
      <c r="AV63" s="1">
        <v>29.585999999999999</v>
      </c>
      <c r="AW63" s="1">
        <f t="shared" si="7"/>
        <v>6.1391507535262795</v>
      </c>
      <c r="BA63" s="1">
        <v>10.673999999999999</v>
      </c>
      <c r="BB63" s="1">
        <f t="shared" si="8"/>
        <v>3.6874723360724162</v>
      </c>
      <c r="BF63" s="1">
        <v>5.5270000000000001</v>
      </c>
      <c r="BG63" s="1">
        <f t="shared" si="9"/>
        <v>2.6534438624568999</v>
      </c>
      <c r="BK63" s="1">
        <v>673.06700000000001</v>
      </c>
      <c r="BL63" s="1">
        <f>2*SQRT(BK63/3.14)</f>
        <v>29.281567428722159</v>
      </c>
      <c r="BP63" s="1">
        <v>5.0979999999999999</v>
      </c>
      <c r="BQ63" s="1">
        <f t="shared" si="11"/>
        <v>2.5483852761942347</v>
      </c>
      <c r="BU63" s="1">
        <v>7.4429999999999996</v>
      </c>
      <c r="BV63" s="1">
        <f t="shared" si="12"/>
        <v>3.0792090968981598</v>
      </c>
      <c r="BZ63" s="1">
        <v>141.31299999999999</v>
      </c>
      <c r="CA63" s="1">
        <f t="shared" si="13"/>
        <v>13.417025024555709</v>
      </c>
      <c r="CB63" s="1">
        <v>56</v>
      </c>
      <c r="CC63" s="1">
        <v>0</v>
      </c>
    </row>
    <row r="64" spans="2:81">
      <c r="B64" s="1">
        <v>19.242999999999999</v>
      </c>
      <c r="C64" s="1">
        <f t="shared" si="0"/>
        <v>4.9510984433939846</v>
      </c>
      <c r="D64" s="1">
        <v>57</v>
      </c>
      <c r="E64" s="1">
        <v>0</v>
      </c>
      <c r="G64" s="1">
        <v>47.741</v>
      </c>
      <c r="H64" s="1">
        <v>7.7984973238152833</v>
      </c>
      <c r="L64" s="1">
        <v>64.058000000000007</v>
      </c>
      <c r="M64" s="1">
        <v>9.0334128528868121</v>
      </c>
      <c r="Q64" s="1">
        <v>8.4160000000000004</v>
      </c>
      <c r="R64" s="1">
        <f t="shared" si="1"/>
        <v>3.2742967349157976</v>
      </c>
      <c r="V64" s="1">
        <v>14.654999999999999</v>
      </c>
      <c r="W64" s="1">
        <f t="shared" si="2"/>
        <v>4.3207394979236131</v>
      </c>
      <c r="AA64" s="1">
        <v>39.216999999999999</v>
      </c>
      <c r="AB64" s="1">
        <f t="shared" si="3"/>
        <v>7.0680946359991168</v>
      </c>
      <c r="AF64" s="1">
        <v>29.943999999999999</v>
      </c>
      <c r="AG64" s="1">
        <f t="shared" si="4"/>
        <v>6.1761819055089608</v>
      </c>
      <c r="AK64" s="1">
        <v>20.786000000000001</v>
      </c>
      <c r="AL64" s="1">
        <f t="shared" si="5"/>
        <v>5.1457731092343888</v>
      </c>
      <c r="AQ64" s="1">
        <v>19.218</v>
      </c>
      <c r="AR64" s="1">
        <f t="shared" si="6"/>
        <v>4.9478812296194397</v>
      </c>
      <c r="AV64" s="1">
        <v>6.5039999999999996</v>
      </c>
      <c r="AW64" s="1">
        <f t="shared" si="7"/>
        <v>2.8784284459529887</v>
      </c>
      <c r="BA64" s="1">
        <v>15.397</v>
      </c>
      <c r="BB64" s="1">
        <f t="shared" si="8"/>
        <v>4.4287710190134577</v>
      </c>
      <c r="BF64" s="1">
        <v>40.585000000000001</v>
      </c>
      <c r="BG64" s="1">
        <f t="shared" si="9"/>
        <v>7.1903154967410963</v>
      </c>
      <c r="BK64" s="1">
        <v>14.971</v>
      </c>
      <c r="BL64" s="1">
        <f t="shared" si="10"/>
        <v>4.3670742585417335</v>
      </c>
      <c r="BP64" s="1">
        <v>24.099</v>
      </c>
      <c r="BQ64" s="1">
        <f t="shared" si="11"/>
        <v>5.5407005926439341</v>
      </c>
      <c r="BU64" s="1">
        <v>12.411</v>
      </c>
      <c r="BV64" s="1">
        <f t="shared" si="12"/>
        <v>3.9762030987868999</v>
      </c>
      <c r="BZ64" s="1">
        <v>5.9560000000000004</v>
      </c>
      <c r="CA64" s="1">
        <f t="shared" si="13"/>
        <v>2.7544983475211624</v>
      </c>
      <c r="CB64" s="1">
        <v>57</v>
      </c>
      <c r="CC64" s="1">
        <v>1</v>
      </c>
    </row>
    <row r="65" spans="2:81">
      <c r="B65" s="1">
        <v>7.7</v>
      </c>
      <c r="C65" s="1">
        <f t="shared" si="0"/>
        <v>3.1319190917793884</v>
      </c>
      <c r="D65" s="1">
        <v>58</v>
      </c>
      <c r="E65" s="1">
        <v>0</v>
      </c>
      <c r="G65" s="1">
        <v>46.375999999999998</v>
      </c>
      <c r="H65" s="1">
        <v>7.6862023787023341</v>
      </c>
      <c r="L65" s="1">
        <v>28.68</v>
      </c>
      <c r="M65" s="1">
        <v>6.0444215477689642</v>
      </c>
      <c r="Q65" s="1">
        <v>5.6280000000000001</v>
      </c>
      <c r="R65" s="1">
        <f t="shared" si="1"/>
        <v>2.6775785238891419</v>
      </c>
      <c r="V65" s="1">
        <v>24.588000000000001</v>
      </c>
      <c r="W65" s="1">
        <f t="shared" si="2"/>
        <v>5.5966322903716454</v>
      </c>
      <c r="AA65" s="1">
        <v>7.7450000000000001</v>
      </c>
      <c r="AB65" s="1">
        <f t="shared" si="3"/>
        <v>3.1410574713329522</v>
      </c>
      <c r="AF65" s="1">
        <v>40.898000000000003</v>
      </c>
      <c r="AG65" s="1">
        <f t="shared" si="4"/>
        <v>7.2179888512884833</v>
      </c>
      <c r="AK65" s="1">
        <v>5.2439999999999998</v>
      </c>
      <c r="AL65" s="1">
        <f t="shared" si="5"/>
        <v>2.5846188842980435</v>
      </c>
      <c r="AQ65" s="1">
        <v>11.992000000000001</v>
      </c>
      <c r="AR65" s="1">
        <f t="shared" si="6"/>
        <v>3.9085077869973737</v>
      </c>
      <c r="AV65" s="1">
        <v>9.8659999999999997</v>
      </c>
      <c r="AW65" s="1">
        <f t="shared" si="7"/>
        <v>3.5451590748853623</v>
      </c>
      <c r="BA65" s="1">
        <v>38.024000000000001</v>
      </c>
      <c r="BB65" s="1">
        <f t="shared" si="8"/>
        <v>6.9597569325738347</v>
      </c>
      <c r="BF65" s="1">
        <v>35.537999999999997</v>
      </c>
      <c r="BG65" s="1">
        <f t="shared" si="9"/>
        <v>6.7283978464132028</v>
      </c>
      <c r="BK65" s="1">
        <v>14.053000000000001</v>
      </c>
      <c r="BL65" s="1">
        <f t="shared" si="10"/>
        <v>4.2310649756326688</v>
      </c>
      <c r="BP65" s="1">
        <v>17.710999999999999</v>
      </c>
      <c r="BQ65" s="1">
        <f t="shared" si="11"/>
        <v>4.7499245719790588</v>
      </c>
      <c r="BU65" s="1">
        <v>5.1959999999999997</v>
      </c>
      <c r="BV65" s="1">
        <f t="shared" si="12"/>
        <v>2.5727627718572843</v>
      </c>
      <c r="BZ65" s="1">
        <v>49.988</v>
      </c>
      <c r="CA65" s="1">
        <f t="shared" si="13"/>
        <v>7.9799110829457076</v>
      </c>
      <c r="CB65" s="1">
        <v>58</v>
      </c>
      <c r="CC65" s="1">
        <v>1</v>
      </c>
    </row>
    <row r="66" spans="2:81">
      <c r="B66" s="1">
        <v>6.4260000000000002</v>
      </c>
      <c r="C66" s="1">
        <f t="shared" si="0"/>
        <v>2.8611164361393082</v>
      </c>
      <c r="D66" s="1">
        <v>59</v>
      </c>
      <c r="E66" s="1">
        <v>0</v>
      </c>
      <c r="G66" s="1">
        <v>19.484999999999999</v>
      </c>
      <c r="H66" s="1">
        <v>4.9821336845728466</v>
      </c>
      <c r="L66" s="1">
        <v>32.667999999999999</v>
      </c>
      <c r="M66" s="1">
        <v>6.4509911350275333</v>
      </c>
      <c r="Q66" s="1">
        <v>24.562000000000001</v>
      </c>
      <c r="R66" s="1">
        <f t="shared" si="1"/>
        <v>5.5936724943924174</v>
      </c>
      <c r="V66" s="1">
        <v>17.428000000000001</v>
      </c>
      <c r="W66" s="1">
        <f t="shared" si="2"/>
        <v>4.7118227773708039</v>
      </c>
      <c r="AA66" s="1">
        <v>25.123999999999999</v>
      </c>
      <c r="AB66" s="1">
        <f t="shared" si="3"/>
        <v>5.657304618049241</v>
      </c>
      <c r="AF66" s="1">
        <v>10.298</v>
      </c>
      <c r="AG66" s="1">
        <f t="shared" si="4"/>
        <v>3.6219430334531237</v>
      </c>
      <c r="AK66" s="1">
        <v>931.16600000000005</v>
      </c>
      <c r="AL66" s="1">
        <f t="shared" si="5"/>
        <v>34.441235838956906</v>
      </c>
      <c r="AQ66" s="1">
        <v>30.317</v>
      </c>
      <c r="AR66" s="1">
        <f t="shared" si="6"/>
        <v>6.214529923140212</v>
      </c>
      <c r="AV66" s="1">
        <v>13.615</v>
      </c>
      <c r="AW66" s="1">
        <f t="shared" si="7"/>
        <v>4.1646067094728147</v>
      </c>
      <c r="BA66" s="1">
        <v>15.154</v>
      </c>
      <c r="BB66" s="1">
        <f t="shared" si="8"/>
        <v>4.3936839438819577</v>
      </c>
      <c r="BF66" s="1">
        <v>44.311999999999998</v>
      </c>
      <c r="BG66" s="1">
        <f t="shared" si="9"/>
        <v>7.5132155328668757</v>
      </c>
      <c r="BK66" s="1">
        <v>8.8450000000000006</v>
      </c>
      <c r="BL66" s="1">
        <f t="shared" si="10"/>
        <v>3.3567120703996758</v>
      </c>
      <c r="BP66" s="1">
        <v>15.331</v>
      </c>
      <c r="BQ66" s="1">
        <f t="shared" si="11"/>
        <v>4.4192687523766283</v>
      </c>
      <c r="BU66" s="1">
        <v>58.220999999999997</v>
      </c>
      <c r="BV66" s="1">
        <f t="shared" si="12"/>
        <v>8.612019448473843</v>
      </c>
      <c r="BZ66" s="1">
        <v>32.052999999999997</v>
      </c>
      <c r="CA66" s="1">
        <f t="shared" si="13"/>
        <v>6.3899802138784398</v>
      </c>
      <c r="CB66" s="1" t="s">
        <v>11</v>
      </c>
    </row>
    <row r="67" spans="2:81">
      <c r="B67" s="1">
        <v>24.303999999999998</v>
      </c>
      <c r="C67" s="1">
        <f t="shared" si="0"/>
        <v>5.5642168859723755</v>
      </c>
      <c r="D67" s="1">
        <v>60</v>
      </c>
      <c r="E67" s="1">
        <v>0</v>
      </c>
      <c r="G67" s="1">
        <v>17.748000000000001</v>
      </c>
      <c r="H67" s="1">
        <v>4.7548835103977289</v>
      </c>
      <c r="L67" s="1">
        <v>48.81</v>
      </c>
      <c r="M67" s="1">
        <v>7.8853245937655974</v>
      </c>
      <c r="Q67" s="1">
        <v>12.706</v>
      </c>
      <c r="R67" s="1">
        <f t="shared" si="1"/>
        <v>4.0231812364280204</v>
      </c>
      <c r="V67" s="1">
        <v>16.582000000000001</v>
      </c>
      <c r="W67" s="1">
        <f t="shared" si="2"/>
        <v>4.5960381720543717</v>
      </c>
      <c r="AA67" s="1">
        <v>5.468</v>
      </c>
      <c r="AB67" s="1">
        <f t="shared" si="3"/>
        <v>2.6392432808555943</v>
      </c>
      <c r="AF67" s="1">
        <v>5.7919999999999998</v>
      </c>
      <c r="AG67" s="1">
        <f t="shared" si="4"/>
        <v>2.7163107239497815</v>
      </c>
      <c r="AK67" s="1">
        <v>14.744</v>
      </c>
      <c r="AL67" s="1">
        <f t="shared" si="5"/>
        <v>4.3338395915279948</v>
      </c>
      <c r="AQ67" s="1">
        <v>32.83</v>
      </c>
      <c r="AR67" s="1">
        <f t="shared" si="6"/>
        <v>6.4669665261972256</v>
      </c>
      <c r="AV67" s="1">
        <v>15.045999999999999</v>
      </c>
      <c r="AW67" s="1">
        <f t="shared" si="7"/>
        <v>4.3779994267806517</v>
      </c>
      <c r="BA67" s="1">
        <v>7.9240000000000004</v>
      </c>
      <c r="BB67" s="1">
        <f t="shared" si="8"/>
        <v>3.1771477013075056</v>
      </c>
      <c r="BF67" s="1">
        <v>29.056999999999999</v>
      </c>
      <c r="BG67" s="1">
        <f t="shared" si="9"/>
        <v>6.084018953307412</v>
      </c>
      <c r="BK67" s="1">
        <v>52.444000000000003</v>
      </c>
      <c r="BL67" s="1">
        <f t="shared" si="10"/>
        <v>8.1735942713167447</v>
      </c>
      <c r="BP67" s="1">
        <v>29.149000000000001</v>
      </c>
      <c r="BQ67" s="1">
        <f t="shared" si="11"/>
        <v>6.0936429232794005</v>
      </c>
      <c r="BU67" s="1">
        <v>23.853999999999999</v>
      </c>
      <c r="BV67" s="1">
        <f t="shared" si="12"/>
        <v>5.5124641628310664</v>
      </c>
      <c r="BZ67" s="1">
        <v>230.31299999999999</v>
      </c>
      <c r="CA67" s="1">
        <f t="shared" si="13"/>
        <v>17.128699795603229</v>
      </c>
    </row>
    <row r="68" spans="2:81">
      <c r="B68" s="1">
        <v>9.2620000000000005</v>
      </c>
      <c r="C68" s="1">
        <f t="shared" si="0"/>
        <v>3.4349273812774679</v>
      </c>
      <c r="D68" s="1">
        <v>61</v>
      </c>
      <c r="E68" s="1">
        <v>0</v>
      </c>
      <c r="G68" s="1">
        <v>6.7009999999999996</v>
      </c>
      <c r="H68" s="1">
        <v>2.9216956947095083</v>
      </c>
      <c r="L68" s="1">
        <v>12.083</v>
      </c>
      <c r="M68" s="1">
        <v>3.9233094050683905</v>
      </c>
      <c r="Q68" s="1">
        <v>83.159000000000006</v>
      </c>
      <c r="R68" s="1">
        <f t="shared" si="1"/>
        <v>10.292474524968899</v>
      </c>
      <c r="V68" s="1">
        <v>18.885000000000002</v>
      </c>
      <c r="W68" s="1">
        <f t="shared" si="2"/>
        <v>4.9048266881475362</v>
      </c>
      <c r="AA68" s="1">
        <v>7.7190000000000003</v>
      </c>
      <c r="AB68" s="1">
        <f t="shared" si="3"/>
        <v>3.1357807670671556</v>
      </c>
      <c r="AF68" s="1">
        <v>7.3650000000000002</v>
      </c>
      <c r="AG68" s="1">
        <f t="shared" si="4"/>
        <v>3.0630320933832116</v>
      </c>
      <c r="AK68" s="1">
        <v>26.012</v>
      </c>
      <c r="AL68" s="1">
        <f t="shared" si="5"/>
        <v>5.7564143120942983</v>
      </c>
      <c r="AQ68" s="1">
        <v>56.21</v>
      </c>
      <c r="AR68" s="1">
        <f t="shared" si="6"/>
        <v>8.4619794103626411</v>
      </c>
      <c r="AV68" s="1">
        <v>7.0110000000000001</v>
      </c>
      <c r="AW68" s="1">
        <f t="shared" si="7"/>
        <v>2.9885130401393272</v>
      </c>
      <c r="BA68" s="1">
        <v>20.48</v>
      </c>
      <c r="BB68" s="1">
        <f t="shared" si="8"/>
        <v>5.1077560605927816</v>
      </c>
      <c r="BF68" s="1">
        <v>19.018999999999998</v>
      </c>
      <c r="BG68" s="1">
        <f t="shared" si="9"/>
        <v>4.9221972205212383</v>
      </c>
      <c r="BK68" s="1">
        <v>10.476000000000001</v>
      </c>
      <c r="BL68" s="1">
        <f t="shared" si="10"/>
        <v>3.6531114039865122</v>
      </c>
      <c r="BP68" s="1">
        <v>15.823</v>
      </c>
      <c r="BQ68" s="1">
        <f t="shared" si="11"/>
        <v>4.4896200171160556</v>
      </c>
      <c r="BU68" s="1">
        <v>1107.145</v>
      </c>
      <c r="BV68" s="1">
        <f t="shared" si="12"/>
        <v>37.554970325888206</v>
      </c>
      <c r="BZ68" s="1">
        <v>14.733000000000001</v>
      </c>
      <c r="CA68" s="1">
        <f t="shared" si="13"/>
        <v>4.3322226242705995</v>
      </c>
    </row>
    <row r="69" spans="2:81">
      <c r="B69" s="1">
        <v>5.3109999999999999</v>
      </c>
      <c r="C69" s="1">
        <f t="shared" si="0"/>
        <v>2.6010776796438435</v>
      </c>
      <c r="D69" s="1">
        <v>62</v>
      </c>
      <c r="E69" s="1">
        <v>0</v>
      </c>
      <c r="G69" s="1">
        <v>32.421999999999997</v>
      </c>
      <c r="H69" s="1">
        <v>6.4266562711899775</v>
      </c>
      <c r="L69" s="1">
        <v>14.382999999999999</v>
      </c>
      <c r="M69" s="1">
        <v>4.2804547648153664</v>
      </c>
      <c r="Q69" s="1">
        <v>6.8620000000000001</v>
      </c>
      <c r="R69" s="1">
        <f t="shared" si="1"/>
        <v>2.9565860843015126</v>
      </c>
      <c r="V69" s="1">
        <v>25.512</v>
      </c>
      <c r="W69" s="1">
        <f t="shared" si="2"/>
        <v>5.7008212616538714</v>
      </c>
      <c r="AA69" s="1">
        <v>12.601000000000001</v>
      </c>
      <c r="AB69" s="1">
        <f t="shared" si="3"/>
        <v>4.0065233431696186</v>
      </c>
      <c r="AF69" s="1">
        <v>15.587</v>
      </c>
      <c r="AG69" s="1">
        <f t="shared" si="4"/>
        <v>4.4560128989281456</v>
      </c>
      <c r="AK69" s="1">
        <v>23.317</v>
      </c>
      <c r="AL69" s="1">
        <f t="shared" si="5"/>
        <v>5.4500628173788783</v>
      </c>
      <c r="AQ69" s="1">
        <v>5.202</v>
      </c>
      <c r="AR69" s="1">
        <f t="shared" si="6"/>
        <v>2.5742477721378507</v>
      </c>
      <c r="AV69" s="1">
        <v>33.796999999999997</v>
      </c>
      <c r="AW69" s="1">
        <f t="shared" si="7"/>
        <v>6.5615168356648583</v>
      </c>
      <c r="BA69" s="1">
        <v>14.066000000000001</v>
      </c>
      <c r="BB69" s="1">
        <f t="shared" si="8"/>
        <v>4.2330215375756852</v>
      </c>
      <c r="BF69" s="1">
        <v>6.1420000000000003</v>
      </c>
      <c r="BG69" s="1">
        <f t="shared" si="9"/>
        <v>2.7971778316110063</v>
      </c>
      <c r="BK69" s="1">
        <v>7.9009999999999998</v>
      </c>
      <c r="BL69" s="1">
        <f t="shared" si="10"/>
        <v>3.1725333966510489</v>
      </c>
      <c r="BP69" s="1">
        <v>6.8209999999999997</v>
      </c>
      <c r="BQ69" s="1">
        <f t="shared" si="11"/>
        <v>2.9477401470486324</v>
      </c>
      <c r="BU69" s="1">
        <v>14.621</v>
      </c>
      <c r="BV69" s="1">
        <f t="shared" si="12"/>
        <v>4.3157244707008777</v>
      </c>
      <c r="BZ69" s="1">
        <v>1479.7860000000001</v>
      </c>
      <c r="CA69" s="1">
        <f t="shared" si="13"/>
        <v>43.417481582956526</v>
      </c>
    </row>
    <row r="70" spans="2:81">
      <c r="B70" s="1">
        <v>39.723999999999997</v>
      </c>
      <c r="C70" s="1">
        <f t="shared" si="0"/>
        <v>7.1136363173872574</v>
      </c>
      <c r="D70" s="1">
        <v>63</v>
      </c>
      <c r="E70" s="1">
        <v>1</v>
      </c>
      <c r="G70" s="1">
        <v>5.3860000000000001</v>
      </c>
      <c r="H70" s="1">
        <v>2.6193790288568941</v>
      </c>
      <c r="L70" s="1">
        <v>8.6660000000000004</v>
      </c>
      <c r="M70" s="1">
        <v>3.3225728653951099</v>
      </c>
      <c r="Q70" s="1">
        <v>8.8070000000000004</v>
      </c>
      <c r="R70" s="1">
        <f t="shared" si="1"/>
        <v>3.349493734917977</v>
      </c>
      <c r="V70" s="1">
        <v>89.51</v>
      </c>
      <c r="W70" s="1">
        <f t="shared" si="2"/>
        <v>10.678271288322206</v>
      </c>
      <c r="AA70" s="1">
        <v>6.992</v>
      </c>
      <c r="AB70" s="1">
        <f t="shared" si="3"/>
        <v>2.9844608172041314</v>
      </c>
      <c r="AF70" s="1">
        <v>240.339</v>
      </c>
      <c r="AG70" s="1">
        <f t="shared" si="4"/>
        <v>17.497552149091913</v>
      </c>
      <c r="AK70" s="1">
        <v>7.7560000000000002</v>
      </c>
      <c r="AL70" s="1">
        <f t="shared" si="5"/>
        <v>3.1432872565309813</v>
      </c>
      <c r="AQ70" s="1">
        <v>5.0389999999999997</v>
      </c>
      <c r="AR70" s="1">
        <f t="shared" si="6"/>
        <v>2.5335959188976398</v>
      </c>
      <c r="AV70" s="1">
        <v>17.077999999999999</v>
      </c>
      <c r="AW70" s="1">
        <f t="shared" si="7"/>
        <v>4.6642699335200204</v>
      </c>
      <c r="BA70" s="1">
        <v>5.0910000000000002</v>
      </c>
      <c r="BB70" s="1">
        <f t="shared" si="8"/>
        <v>2.5466350972354359</v>
      </c>
      <c r="BF70" s="1">
        <v>10.651999999999999</v>
      </c>
      <c r="BG70" s="1">
        <f t="shared" si="9"/>
        <v>3.6836702826925696</v>
      </c>
      <c r="BK70" s="1">
        <v>10.452999999999999</v>
      </c>
      <c r="BL70" s="1">
        <f t="shared" si="10"/>
        <v>3.6490990075467917</v>
      </c>
      <c r="BP70" s="1">
        <v>10.351000000000001</v>
      </c>
      <c r="BQ70" s="1">
        <f t="shared" si="11"/>
        <v>3.6312514731351913</v>
      </c>
      <c r="BU70" s="1">
        <v>9.3249999999999993</v>
      </c>
      <c r="BV70" s="1">
        <f t="shared" si="12"/>
        <v>3.4465897481017005</v>
      </c>
      <c r="BZ70" s="1">
        <v>40.710999999999999</v>
      </c>
      <c r="CA70" s="1">
        <f t="shared" si="13"/>
        <v>7.2014683569960427</v>
      </c>
    </row>
    <row r="71" spans="2:81" ht="15" thickBot="1">
      <c r="B71" s="1">
        <v>29.079000000000001</v>
      </c>
      <c r="C71" s="1">
        <f t="shared" si="0"/>
        <v>6.086321721853917</v>
      </c>
      <c r="D71" s="3" t="s">
        <v>11</v>
      </c>
      <c r="E71" s="3">
        <v>0</v>
      </c>
      <c r="G71" s="1">
        <v>62.048999999999999</v>
      </c>
      <c r="H71" s="1">
        <v>8.8906305795433216</v>
      </c>
      <c r="L71" s="1">
        <v>113.85899999999999</v>
      </c>
      <c r="M71" s="1">
        <v>12.043392881655519</v>
      </c>
      <c r="Q71" s="1">
        <v>5.7249999999999996</v>
      </c>
      <c r="R71" s="1">
        <f t="shared" si="1"/>
        <v>2.700554319130287</v>
      </c>
      <c r="V71" s="1">
        <v>17.055</v>
      </c>
      <c r="W71" s="1">
        <f t="shared" si="2"/>
        <v>4.6611280447635774</v>
      </c>
      <c r="AA71" s="1">
        <v>12.542</v>
      </c>
      <c r="AB71" s="1">
        <f t="shared" si="3"/>
        <v>3.9971327303073472</v>
      </c>
      <c r="AF71" s="1">
        <v>7.2009999999999996</v>
      </c>
      <c r="AG71" s="1">
        <f t="shared" si="4"/>
        <v>3.0287370978088064</v>
      </c>
      <c r="AK71" s="1">
        <v>9.6310000000000002</v>
      </c>
      <c r="AL71" s="1">
        <f t="shared" si="5"/>
        <v>3.5026832298849402</v>
      </c>
      <c r="AQ71" s="1">
        <v>59.750999999999998</v>
      </c>
      <c r="AR71" s="1">
        <f t="shared" si="6"/>
        <v>8.7244440262333605</v>
      </c>
      <c r="AV71" s="1">
        <v>16.895</v>
      </c>
      <c r="AW71" s="1">
        <f t="shared" si="7"/>
        <v>4.6392125402519095</v>
      </c>
      <c r="BA71" s="1">
        <v>24.501999999999999</v>
      </c>
      <c r="BB71" s="1">
        <f t="shared" si="8"/>
        <v>5.586836211444111</v>
      </c>
      <c r="BF71" s="1">
        <v>5.7169999999999996</v>
      </c>
      <c r="BG71" s="1">
        <f t="shared" si="9"/>
        <v>2.6986668093283952</v>
      </c>
      <c r="BK71" s="1">
        <v>18.097000000000001</v>
      </c>
      <c r="BL71" s="1">
        <f t="shared" si="10"/>
        <v>4.8014063757104939</v>
      </c>
      <c r="BP71" s="1">
        <v>28.003</v>
      </c>
      <c r="BQ71" s="1">
        <f t="shared" si="11"/>
        <v>5.9726553110796665</v>
      </c>
      <c r="BU71" s="1">
        <v>5.173</v>
      </c>
      <c r="BV71" s="1">
        <f t="shared" si="12"/>
        <v>2.5670623126830114</v>
      </c>
      <c r="BZ71" s="1">
        <v>5.3780000000000001</v>
      </c>
      <c r="CA71" s="1">
        <f t="shared" si="13"/>
        <v>2.6174329817614699</v>
      </c>
    </row>
    <row r="72" spans="2:81">
      <c r="B72" s="1">
        <v>35.314</v>
      </c>
      <c r="C72" s="1">
        <f t="shared" si="0"/>
        <v>6.7071594032903752</v>
      </c>
      <c r="G72" s="1">
        <v>6.2320000000000002</v>
      </c>
      <c r="H72" s="1">
        <v>2.8175971151292574</v>
      </c>
      <c r="L72" s="1">
        <v>15.295999999999999</v>
      </c>
      <c r="M72" s="1">
        <v>4.4142213717111352</v>
      </c>
      <c r="Q72" s="1">
        <v>33.380000000000003</v>
      </c>
      <c r="R72" s="1">
        <f t="shared" si="1"/>
        <v>6.5209119756082101</v>
      </c>
      <c r="V72" s="1">
        <v>30.715</v>
      </c>
      <c r="W72" s="1">
        <f t="shared" si="2"/>
        <v>6.2551889288039773</v>
      </c>
      <c r="AA72" s="1">
        <v>34.210999999999999</v>
      </c>
      <c r="AB72" s="1">
        <f t="shared" si="3"/>
        <v>6.6015825163172215</v>
      </c>
      <c r="AF72" s="1">
        <v>7.1859999999999999</v>
      </c>
      <c r="AG72" s="1">
        <f t="shared" si="4"/>
        <v>3.0255809570045447</v>
      </c>
      <c r="AK72" s="1">
        <v>5.14</v>
      </c>
      <c r="AL72" s="1">
        <f t="shared" si="5"/>
        <v>2.558861211679317</v>
      </c>
      <c r="AQ72" s="1">
        <v>23.439</v>
      </c>
      <c r="AR72" s="1">
        <f t="shared" si="6"/>
        <v>5.4643022176774458</v>
      </c>
      <c r="AV72" s="1">
        <v>4.95</v>
      </c>
      <c r="AW72" s="1">
        <f t="shared" si="7"/>
        <v>2.5111217581145748</v>
      </c>
      <c r="BA72" s="1">
        <v>16.381</v>
      </c>
      <c r="BB72" s="1">
        <f t="shared" si="8"/>
        <v>4.5680976263174236</v>
      </c>
      <c r="BF72" s="1">
        <v>152.29</v>
      </c>
      <c r="BG72" s="1">
        <f t="shared" si="9"/>
        <v>13.928388277184119</v>
      </c>
      <c r="BK72" s="1">
        <v>7.8380000000000001</v>
      </c>
      <c r="BL72" s="1">
        <f t="shared" si="10"/>
        <v>3.1598597082459494</v>
      </c>
      <c r="BP72" s="1">
        <v>187.87299999999999</v>
      </c>
      <c r="BQ72" s="1">
        <f t="shared" si="11"/>
        <v>15.470250884209413</v>
      </c>
      <c r="BU72" s="1">
        <v>17.89</v>
      </c>
      <c r="BV72" s="1">
        <f t="shared" si="12"/>
        <v>4.7738672915360194</v>
      </c>
      <c r="BZ72" s="1">
        <v>5.9039999999999999</v>
      </c>
      <c r="CA72" s="1">
        <f t="shared" si="13"/>
        <v>2.7424476491412291</v>
      </c>
    </row>
    <row r="73" spans="2:81">
      <c r="B73" s="1">
        <v>40.853000000000002</v>
      </c>
      <c r="C73" s="1">
        <f t="shared" ref="C73:C108" si="14">2*SQRT(B73/3.14)</f>
        <v>7.2140167879317074</v>
      </c>
      <c r="G73" s="1">
        <v>14.618</v>
      </c>
      <c r="H73" s="1">
        <v>4.3152816884828518</v>
      </c>
      <c r="L73" s="1">
        <v>11.337999999999999</v>
      </c>
      <c r="M73" s="1">
        <v>3.8004357778958489</v>
      </c>
      <c r="Q73" s="1">
        <v>24.89</v>
      </c>
      <c r="R73" s="1">
        <f t="shared" ref="R73:R108" si="15">2*SQRT(Q73/3.14)</f>
        <v>5.6308974745973446</v>
      </c>
      <c r="V73" s="1">
        <v>16.731000000000002</v>
      </c>
      <c r="W73" s="1">
        <f t="shared" ref="W73:W108" si="16">2*SQRT(V73/3.14)</f>
        <v>4.6166411812245434</v>
      </c>
      <c r="AA73" s="1">
        <v>9.359</v>
      </c>
      <c r="AB73" s="1">
        <f t="shared" ref="AB73:AB108" si="17">2*SQRT(AA73/3.14)</f>
        <v>3.4528673582445317</v>
      </c>
      <c r="AF73" s="1">
        <v>25.087</v>
      </c>
      <c r="AG73" s="1">
        <f t="shared" ref="AG73:AG108" si="18">2*SQRT(AF73/3.14)</f>
        <v>5.6531373398706215</v>
      </c>
      <c r="AK73" s="1">
        <v>7.67</v>
      </c>
      <c r="AL73" s="1">
        <f t="shared" ref="AL73:AL108" si="19">2*SQRT(AK73/3.14)</f>
        <v>3.125811996416719</v>
      </c>
      <c r="AQ73" s="1">
        <v>5.9640000000000004</v>
      </c>
      <c r="AR73" s="1">
        <f t="shared" ref="AR73:AR108" si="20">2*SQRT(AQ73/3.14)</f>
        <v>2.756347624901359</v>
      </c>
      <c r="AV73" s="1">
        <v>10.477</v>
      </c>
      <c r="AW73" s="1">
        <f t="shared" ref="AW73:AW108" si="21">2*SQRT(AV73/3.14)</f>
        <v>3.6532857560402561</v>
      </c>
      <c r="BA73" s="1">
        <v>8.7550000000000008</v>
      </c>
      <c r="BB73" s="1">
        <f t="shared" ref="BB73:BB108" si="22">2*SQRT(BA73/3.14)</f>
        <v>3.3395907297209662</v>
      </c>
      <c r="BF73" s="1">
        <v>24.542999999999999</v>
      </c>
      <c r="BG73" s="1">
        <f t="shared" ref="BG73:BG108" si="23">2*SQRT(BF73/3.14)</f>
        <v>5.5915085757661354</v>
      </c>
      <c r="BK73" s="1">
        <v>26.56</v>
      </c>
      <c r="BL73" s="1">
        <f t="shared" ref="BL73:BL106" si="24">2*SQRT(BK73/3.14)</f>
        <v>5.8167340410627855</v>
      </c>
      <c r="BP73" s="1">
        <v>13.196999999999999</v>
      </c>
      <c r="BQ73" s="1">
        <f t="shared" ref="BQ73:BQ108" si="25">2*SQRT(BP73/3.14)</f>
        <v>4.100178650760582</v>
      </c>
      <c r="BU73" s="1">
        <v>27.454000000000001</v>
      </c>
      <c r="BV73" s="1">
        <f t="shared" ref="BV73:BV108" si="26">2*SQRT(BU73/3.14)</f>
        <v>5.9138184287009787</v>
      </c>
      <c r="BZ73" s="1">
        <v>17.32</v>
      </c>
      <c r="CA73" s="1">
        <f t="shared" ref="CA73:CA108" si="27">2*SQRT(BZ73/3.14)</f>
        <v>4.69720068418584</v>
      </c>
    </row>
    <row r="74" spans="2:81">
      <c r="B74" s="1">
        <v>10.727</v>
      </c>
      <c r="C74" s="1">
        <f t="shared" si="14"/>
        <v>3.696615770250709</v>
      </c>
      <c r="G74" s="1">
        <v>44.36</v>
      </c>
      <c r="H74" s="1">
        <v>7.5172836942693193</v>
      </c>
      <c r="L74" s="1">
        <v>12.303000000000001</v>
      </c>
      <c r="M74" s="1">
        <v>3.9588649212833915</v>
      </c>
      <c r="Q74" s="1">
        <v>24.085000000000001</v>
      </c>
      <c r="R74" s="1">
        <f t="shared" si="15"/>
        <v>5.5390909599338034</v>
      </c>
      <c r="V74" s="1">
        <v>7.92</v>
      </c>
      <c r="W74" s="1">
        <f t="shared" si="16"/>
        <v>3.1763456950593856</v>
      </c>
      <c r="AA74" s="1">
        <v>12.795</v>
      </c>
      <c r="AB74" s="1">
        <f t="shared" si="17"/>
        <v>4.0372469651143268</v>
      </c>
      <c r="AF74" s="1">
        <v>8.74</v>
      </c>
      <c r="AG74" s="1">
        <f t="shared" si="18"/>
        <v>3.3367286317265057</v>
      </c>
      <c r="AK74" s="1">
        <v>5.0579999999999998</v>
      </c>
      <c r="AL74" s="1">
        <f t="shared" si="19"/>
        <v>2.5383679997019399</v>
      </c>
      <c r="AQ74" s="1">
        <v>6.7750000000000004</v>
      </c>
      <c r="AR74" s="1">
        <f t="shared" si="20"/>
        <v>2.9377837307071539</v>
      </c>
      <c r="AV74" s="1">
        <v>14.193</v>
      </c>
      <c r="AW74" s="1">
        <f t="shared" si="21"/>
        <v>4.2520882842516405</v>
      </c>
      <c r="BA74" s="1">
        <v>7.6959999999999997</v>
      </c>
      <c r="BB74" s="1">
        <f t="shared" si="22"/>
        <v>3.1311055006260897</v>
      </c>
      <c r="BF74" s="1">
        <v>13.019</v>
      </c>
      <c r="BG74" s="1">
        <f t="shared" si="23"/>
        <v>4.0724333482325008</v>
      </c>
      <c r="BK74" s="1">
        <v>83.998999999999995</v>
      </c>
      <c r="BL74" s="1">
        <f t="shared" si="24"/>
        <v>10.344326732146527</v>
      </c>
      <c r="BP74" s="1">
        <v>64.957999999999998</v>
      </c>
      <c r="BQ74" s="1">
        <f t="shared" si="25"/>
        <v>9.096650184875049</v>
      </c>
      <c r="BU74" s="1">
        <v>14.569000000000001</v>
      </c>
      <c r="BV74" s="1">
        <f t="shared" si="26"/>
        <v>4.3080431368302028</v>
      </c>
      <c r="BZ74" s="1">
        <v>24.081</v>
      </c>
      <c r="CA74" s="1">
        <f t="shared" si="27"/>
        <v>5.5386309789531118</v>
      </c>
    </row>
    <row r="75" spans="2:81">
      <c r="B75" s="1">
        <v>6.3029999999999999</v>
      </c>
      <c r="C75" s="1">
        <f t="shared" si="14"/>
        <v>2.833601835660283</v>
      </c>
      <c r="G75" s="1">
        <v>15.526999999999999</v>
      </c>
      <c r="H75" s="1">
        <v>4.4474282270088299</v>
      </c>
      <c r="L75" s="1">
        <v>27.870999999999999</v>
      </c>
      <c r="M75" s="1">
        <v>5.9585617894527294</v>
      </c>
      <c r="Q75" s="1">
        <v>91.965999999999994</v>
      </c>
      <c r="R75" s="1">
        <f t="shared" si="15"/>
        <v>10.823776611118159</v>
      </c>
      <c r="V75" s="1">
        <v>8.8629999999999995</v>
      </c>
      <c r="W75" s="1">
        <f t="shared" si="16"/>
        <v>3.3601258696472383</v>
      </c>
      <c r="AA75" s="1">
        <v>14.275</v>
      </c>
      <c r="AB75" s="1">
        <f t="shared" si="17"/>
        <v>4.2643538051850456</v>
      </c>
      <c r="AF75" s="1">
        <v>18.143999999999998</v>
      </c>
      <c r="AG75" s="1">
        <f t="shared" si="18"/>
        <v>4.8076372363332842</v>
      </c>
      <c r="AK75" s="1">
        <v>27.32</v>
      </c>
      <c r="AL75" s="1">
        <f t="shared" si="19"/>
        <v>5.8993684213397479</v>
      </c>
      <c r="AQ75" s="1">
        <v>8.1950000000000003</v>
      </c>
      <c r="AR75" s="1">
        <f t="shared" si="20"/>
        <v>3.2310200317948934</v>
      </c>
      <c r="AV75" s="1">
        <v>39.433</v>
      </c>
      <c r="AW75" s="1">
        <f t="shared" si="21"/>
        <v>7.0875327878683052</v>
      </c>
      <c r="BA75" s="1">
        <v>15.177</v>
      </c>
      <c r="BB75" s="1">
        <f t="shared" si="22"/>
        <v>4.3970169389920981</v>
      </c>
      <c r="BF75" s="1">
        <v>9.3070000000000004</v>
      </c>
      <c r="BG75" s="1">
        <f t="shared" si="23"/>
        <v>3.4432616739675788</v>
      </c>
      <c r="BK75" s="1">
        <v>14.372999999999999</v>
      </c>
      <c r="BL75" s="1">
        <f t="shared" si="24"/>
        <v>4.2789664803696912</v>
      </c>
      <c r="BP75" s="1">
        <v>8.984</v>
      </c>
      <c r="BQ75" s="1">
        <f t="shared" si="25"/>
        <v>3.3829847749082682</v>
      </c>
      <c r="BU75" s="1">
        <v>18.36</v>
      </c>
      <c r="BV75" s="1">
        <f t="shared" si="26"/>
        <v>4.8361694585536528</v>
      </c>
      <c r="BZ75" s="1">
        <v>141.09</v>
      </c>
      <c r="CA75" s="1">
        <f t="shared" si="27"/>
        <v>13.406434428155501</v>
      </c>
    </row>
    <row r="76" spans="2:81">
      <c r="B76" s="1">
        <v>7.4240000000000004</v>
      </c>
      <c r="C76" s="1">
        <f t="shared" si="14"/>
        <v>3.0752763844513766</v>
      </c>
      <c r="G76" s="1">
        <v>5.6950000000000003</v>
      </c>
      <c r="H76" s="1">
        <v>2.6934693371307747</v>
      </c>
      <c r="L76" s="1">
        <v>8.5090000000000003</v>
      </c>
      <c r="M76" s="1">
        <v>3.2923381426973557</v>
      </c>
      <c r="Q76" s="1">
        <v>17.911999999999999</v>
      </c>
      <c r="R76" s="1">
        <f t="shared" si="15"/>
        <v>4.7768016909752973</v>
      </c>
      <c r="V76" s="1">
        <v>10.913</v>
      </c>
      <c r="W76" s="1">
        <f t="shared" si="16"/>
        <v>3.7285266296521842</v>
      </c>
      <c r="AA76" s="1">
        <v>94.004999999999995</v>
      </c>
      <c r="AB76" s="1">
        <f t="shared" si="17"/>
        <v>10.943107070511916</v>
      </c>
      <c r="AF76" s="1">
        <v>13.518000000000001</v>
      </c>
      <c r="AG76" s="1">
        <f t="shared" si="18"/>
        <v>4.1497448313848277</v>
      </c>
      <c r="AK76" s="1">
        <v>16.056000000000001</v>
      </c>
      <c r="AL76" s="1">
        <f t="shared" si="19"/>
        <v>4.5225549399331104</v>
      </c>
      <c r="AQ76" s="1">
        <v>47.637</v>
      </c>
      <c r="AR76" s="1">
        <f t="shared" si="20"/>
        <v>7.7899984873632047</v>
      </c>
      <c r="AV76" s="1">
        <v>6.5709999999999997</v>
      </c>
      <c r="AW76" s="1">
        <f t="shared" si="21"/>
        <v>2.893216313541501</v>
      </c>
      <c r="BA76" s="1">
        <v>24.620999999999999</v>
      </c>
      <c r="BB76" s="1">
        <f t="shared" si="22"/>
        <v>5.6003867018439966</v>
      </c>
      <c r="BF76" s="1">
        <v>19.716000000000001</v>
      </c>
      <c r="BG76" s="1">
        <f t="shared" si="23"/>
        <v>5.0115789494807901</v>
      </c>
      <c r="BK76" s="1">
        <v>7.8929999999999998</v>
      </c>
      <c r="BL76" s="1">
        <f t="shared" si="24"/>
        <v>3.1709268471637269</v>
      </c>
      <c r="BP76" s="1">
        <v>13.205</v>
      </c>
      <c r="BQ76" s="1">
        <f t="shared" si="25"/>
        <v>4.101421223302407</v>
      </c>
      <c r="BU76" s="1">
        <v>5.1429999999999998</v>
      </c>
      <c r="BV76" s="1">
        <f t="shared" si="26"/>
        <v>2.5596078521304579</v>
      </c>
      <c r="BZ76" s="1">
        <v>8.2780000000000005</v>
      </c>
      <c r="CA76" s="1">
        <f t="shared" si="27"/>
        <v>3.2473409014047641</v>
      </c>
    </row>
    <row r="77" spans="2:81">
      <c r="B77" s="1">
        <v>13.999000000000001</v>
      </c>
      <c r="C77" s="1">
        <f t="shared" si="14"/>
        <v>4.2229280149095931</v>
      </c>
      <c r="G77" s="1">
        <v>6.0380000000000003</v>
      </c>
      <c r="H77" s="1">
        <v>2.7733949854326427</v>
      </c>
      <c r="L77" s="1">
        <v>5.3449999999999998</v>
      </c>
      <c r="M77" s="1">
        <v>2.6093901964735418</v>
      </c>
      <c r="Q77" s="1">
        <v>19.765000000000001</v>
      </c>
      <c r="R77" s="1">
        <f t="shared" si="15"/>
        <v>5.0178027012871462</v>
      </c>
      <c r="V77" s="1">
        <v>5.6580000000000004</v>
      </c>
      <c r="W77" s="1">
        <f t="shared" si="16"/>
        <v>2.6847054423347658</v>
      </c>
      <c r="AA77" s="1">
        <v>8.8260000000000005</v>
      </c>
      <c r="AB77" s="1">
        <f t="shared" si="17"/>
        <v>3.3531048450519449</v>
      </c>
      <c r="AF77" s="1">
        <v>28.702000000000002</v>
      </c>
      <c r="AG77" s="1">
        <f t="shared" si="18"/>
        <v>6.0467393961407634</v>
      </c>
      <c r="AK77" s="1">
        <v>10.276</v>
      </c>
      <c r="AL77" s="1">
        <f t="shared" si="19"/>
        <v>3.6180721192193794</v>
      </c>
      <c r="AQ77" s="1">
        <v>5.2279999999999998</v>
      </c>
      <c r="AR77" s="1">
        <f t="shared" si="20"/>
        <v>2.5806728989674315</v>
      </c>
      <c r="AV77" s="1">
        <v>11.565</v>
      </c>
      <c r="AW77" s="1">
        <f t="shared" si="21"/>
        <v>3.8382918175189755</v>
      </c>
      <c r="BA77" s="1">
        <v>12.183999999999999</v>
      </c>
      <c r="BB77" s="1">
        <f t="shared" si="22"/>
        <v>3.9396724620557295</v>
      </c>
      <c r="BF77" s="1">
        <v>28.318999999999999</v>
      </c>
      <c r="BG77" s="1">
        <f t="shared" si="23"/>
        <v>6.0062600040015575</v>
      </c>
      <c r="BK77" s="1">
        <v>6.6</v>
      </c>
      <c r="BL77" s="1">
        <f t="shared" si="24"/>
        <v>2.8995936460307523</v>
      </c>
      <c r="BP77" s="1">
        <v>6.2110000000000003</v>
      </c>
      <c r="BQ77" s="1">
        <f t="shared" si="25"/>
        <v>2.8128458739909701</v>
      </c>
      <c r="BU77" s="1">
        <v>24.248999999999999</v>
      </c>
      <c r="BV77" s="1">
        <f t="shared" si="26"/>
        <v>5.5579174031171616</v>
      </c>
      <c r="BZ77" s="1">
        <v>6.0190000000000001</v>
      </c>
      <c r="CA77" s="1">
        <f t="shared" si="27"/>
        <v>2.769027974500597</v>
      </c>
    </row>
    <row r="78" spans="2:81">
      <c r="B78" s="1">
        <v>7.7</v>
      </c>
      <c r="C78" s="1">
        <f t="shared" si="14"/>
        <v>3.1319190917793884</v>
      </c>
      <c r="G78" s="1">
        <v>38.009</v>
      </c>
      <c r="H78" s="1">
        <v>6.9583840279374334</v>
      </c>
      <c r="L78" s="1">
        <v>6.1459999999999999</v>
      </c>
      <c r="M78" s="1">
        <v>2.798088519517802</v>
      </c>
      <c r="Q78" s="1">
        <v>10.041</v>
      </c>
      <c r="R78" s="1">
        <f t="shared" si="15"/>
        <v>3.5764623306485097</v>
      </c>
      <c r="V78" s="1">
        <v>10.175000000000001</v>
      </c>
      <c r="W78" s="1">
        <f t="shared" si="16"/>
        <v>3.600247691408252</v>
      </c>
      <c r="AA78" s="1">
        <v>17.803999999999998</v>
      </c>
      <c r="AB78" s="1">
        <f t="shared" si="17"/>
        <v>4.7623791089192027</v>
      </c>
      <c r="AF78" s="1">
        <v>25.713000000000001</v>
      </c>
      <c r="AG78" s="1">
        <f t="shared" si="18"/>
        <v>5.7232345760713716</v>
      </c>
      <c r="AK78" s="1">
        <v>5.7210000000000001</v>
      </c>
      <c r="AL78" s="1">
        <f t="shared" si="19"/>
        <v>2.6996107291926319</v>
      </c>
      <c r="AQ78" s="1">
        <v>29.425999999999998</v>
      </c>
      <c r="AR78" s="1">
        <f t="shared" si="20"/>
        <v>6.1225280986265256</v>
      </c>
      <c r="AV78" s="1">
        <v>26.838999999999999</v>
      </c>
      <c r="AW78" s="1">
        <f t="shared" si="21"/>
        <v>5.8472052227707421</v>
      </c>
      <c r="BA78" s="1">
        <v>7.3570000000000002</v>
      </c>
      <c r="BB78" s="1">
        <f t="shared" si="22"/>
        <v>3.0613680801715093</v>
      </c>
      <c r="BF78" s="1">
        <v>17.475999999999999</v>
      </c>
      <c r="BG78" s="1">
        <f t="shared" si="23"/>
        <v>4.7183069402239619</v>
      </c>
      <c r="BK78" s="1">
        <v>5.399</v>
      </c>
      <c r="BL78" s="1">
        <f t="shared" si="24"/>
        <v>2.6225382754822526</v>
      </c>
      <c r="BP78" s="1">
        <v>55.055</v>
      </c>
      <c r="BQ78" s="1">
        <f t="shared" si="25"/>
        <v>8.3745900175341976</v>
      </c>
      <c r="BU78" s="1">
        <v>22.611999999999998</v>
      </c>
      <c r="BV78" s="1">
        <f t="shared" si="26"/>
        <v>5.3670378740420004</v>
      </c>
      <c r="BZ78" s="1">
        <v>5.3559999999999999</v>
      </c>
      <c r="CA78" s="1">
        <f t="shared" si="27"/>
        <v>2.6120738765022962</v>
      </c>
    </row>
    <row r="79" spans="2:81">
      <c r="B79" s="1">
        <v>8.3640000000000008</v>
      </c>
      <c r="C79" s="1">
        <f t="shared" si="14"/>
        <v>3.2641656008946138</v>
      </c>
      <c r="G79" s="1">
        <v>73.141000000000005</v>
      </c>
      <c r="H79" s="1">
        <v>9.65262909303177</v>
      </c>
      <c r="L79" s="1">
        <v>7.9160000000000004</v>
      </c>
      <c r="M79" s="1">
        <v>3.1755434862588512</v>
      </c>
      <c r="Q79" s="1">
        <v>10.994999999999999</v>
      </c>
      <c r="R79" s="1">
        <f t="shared" si="15"/>
        <v>3.7425084404382565</v>
      </c>
      <c r="V79" s="1">
        <v>6.3360000000000003</v>
      </c>
      <c r="W79" s="1">
        <f t="shared" si="16"/>
        <v>2.8410099576766417</v>
      </c>
      <c r="AA79" s="1">
        <v>5.3819999999999997</v>
      </c>
      <c r="AB79" s="1">
        <f t="shared" si="17"/>
        <v>2.618406186101387</v>
      </c>
      <c r="AF79" s="1">
        <v>12.337</v>
      </c>
      <c r="AG79" s="1">
        <f t="shared" si="18"/>
        <v>3.9643314148641733</v>
      </c>
      <c r="AK79" s="1">
        <v>41.683999999999997</v>
      </c>
      <c r="AL79" s="1">
        <f t="shared" si="19"/>
        <v>7.2870183849552044</v>
      </c>
      <c r="AQ79" s="1">
        <v>43.048999999999999</v>
      </c>
      <c r="AR79" s="1">
        <f t="shared" si="20"/>
        <v>7.4053690283374722</v>
      </c>
      <c r="AV79" s="1">
        <v>35.411000000000001</v>
      </c>
      <c r="AW79" s="1">
        <f t="shared" si="21"/>
        <v>6.7163646521110945</v>
      </c>
      <c r="BA79" s="1">
        <v>10.906000000000001</v>
      </c>
      <c r="BB79" s="1">
        <f t="shared" si="22"/>
        <v>3.7273306307025207</v>
      </c>
      <c r="BF79" s="1">
        <v>5.5679999999999996</v>
      </c>
      <c r="BG79" s="1">
        <f t="shared" si="23"/>
        <v>2.6632674725932519</v>
      </c>
      <c r="BK79" s="1">
        <v>6.6890000000000001</v>
      </c>
      <c r="BL79" s="1">
        <f t="shared" si="24"/>
        <v>2.9190784690172777</v>
      </c>
      <c r="BP79" s="1">
        <v>9.1829999999999998</v>
      </c>
      <c r="BQ79" s="1">
        <f t="shared" si="25"/>
        <v>3.4202469460514866</v>
      </c>
      <c r="BU79" s="1">
        <v>31.826000000000001</v>
      </c>
      <c r="BV79" s="1">
        <f t="shared" si="26"/>
        <v>6.3673130250707537</v>
      </c>
      <c r="BZ79" s="1">
        <v>5.96</v>
      </c>
      <c r="CA79" s="1">
        <f t="shared" si="27"/>
        <v>2.7554231413519936</v>
      </c>
    </row>
    <row r="80" spans="2:81">
      <c r="B80" s="1">
        <v>18.706</v>
      </c>
      <c r="C80" s="1">
        <f t="shared" si="14"/>
        <v>4.8815263353850016</v>
      </c>
      <c r="G80" s="1">
        <v>9.6760000000000002</v>
      </c>
      <c r="H80" s="1">
        <v>3.5108566831589023</v>
      </c>
      <c r="L80" s="1">
        <v>4.9569999999999999</v>
      </c>
      <c r="M80" s="1">
        <v>2.5128966714786865</v>
      </c>
      <c r="Q80" s="1">
        <v>25.065000000000001</v>
      </c>
      <c r="R80" s="1">
        <f t="shared" si="15"/>
        <v>5.6506580418330472</v>
      </c>
      <c r="V80" s="1">
        <v>10.696999999999999</v>
      </c>
      <c r="W80" s="1">
        <f t="shared" si="16"/>
        <v>3.6914430230408115</v>
      </c>
      <c r="AA80" s="1">
        <v>50.584000000000003</v>
      </c>
      <c r="AB80" s="1">
        <f t="shared" si="17"/>
        <v>8.0273418116154467</v>
      </c>
      <c r="AF80" s="1">
        <v>27.864000000000001</v>
      </c>
      <c r="AG80" s="1">
        <f t="shared" si="18"/>
        <v>5.9578134748642375</v>
      </c>
      <c r="AK80" s="1">
        <v>14.443</v>
      </c>
      <c r="AL80" s="1">
        <f t="shared" si="19"/>
        <v>4.2893736273085006</v>
      </c>
      <c r="AQ80" s="1">
        <v>9.2460000000000004</v>
      </c>
      <c r="AR80" s="1">
        <f t="shared" si="20"/>
        <v>3.4319591997931131</v>
      </c>
      <c r="AV80" s="1">
        <v>158.20099999999999</v>
      </c>
      <c r="AW80" s="1">
        <f t="shared" si="21"/>
        <v>14.196123988812314</v>
      </c>
      <c r="BA80" s="1">
        <v>53.234000000000002</v>
      </c>
      <c r="BB80" s="1">
        <f t="shared" si="22"/>
        <v>8.2349263954727316</v>
      </c>
      <c r="BF80" s="1">
        <v>5.8479999999999999</v>
      </c>
      <c r="BG80" s="1">
        <f t="shared" si="23"/>
        <v>2.7294104727326043</v>
      </c>
      <c r="BK80" s="1">
        <v>6.8390000000000004</v>
      </c>
      <c r="BL80" s="1">
        <f t="shared" si="24"/>
        <v>2.9516269938506841</v>
      </c>
      <c r="BP80" s="1">
        <v>12.007</v>
      </c>
      <c r="BQ80" s="1">
        <f t="shared" si="25"/>
        <v>3.9109514700739876</v>
      </c>
      <c r="BU80" s="1">
        <v>257.16699999999997</v>
      </c>
      <c r="BV80" s="1">
        <f t="shared" si="26"/>
        <v>18.09975894550395</v>
      </c>
      <c r="BZ80" s="1">
        <v>37.125999999999998</v>
      </c>
      <c r="CA80" s="1">
        <f t="shared" si="27"/>
        <v>6.8770827765792939</v>
      </c>
    </row>
    <row r="81" spans="2:79">
      <c r="B81" s="1">
        <v>8.4009999999999998</v>
      </c>
      <c r="C81" s="1">
        <f t="shared" si="14"/>
        <v>3.2713775123066244</v>
      </c>
      <c r="G81" s="1">
        <v>15.407999999999999</v>
      </c>
      <c r="H81" s="1">
        <v>4.4303527486766789</v>
      </c>
      <c r="L81" s="1">
        <v>21.870999999999999</v>
      </c>
      <c r="M81" s="1">
        <v>5.2783658926617889</v>
      </c>
      <c r="Q81" s="1">
        <v>8.4979999999999993</v>
      </c>
      <c r="R81" s="1">
        <f t="shared" si="15"/>
        <v>3.2902093713024354</v>
      </c>
      <c r="V81" s="1">
        <v>10.648</v>
      </c>
      <c r="W81" s="1">
        <f t="shared" si="16"/>
        <v>3.6829785785680427</v>
      </c>
      <c r="AA81" s="1">
        <v>8.0020000000000007</v>
      </c>
      <c r="AB81" s="1">
        <f t="shared" si="17"/>
        <v>3.1927465563756243</v>
      </c>
      <c r="AF81" s="1">
        <v>8.83</v>
      </c>
      <c r="AG81" s="1">
        <f t="shared" si="18"/>
        <v>3.3538645833295209</v>
      </c>
      <c r="AK81" s="1">
        <v>5.3</v>
      </c>
      <c r="AL81" s="1">
        <f t="shared" si="19"/>
        <v>2.5983826424697147</v>
      </c>
      <c r="AQ81" s="1">
        <v>5.2539999999999996</v>
      </c>
      <c r="AR81" s="1">
        <f t="shared" si="20"/>
        <v>2.5870820687742491</v>
      </c>
      <c r="AV81" s="1">
        <v>7.0030000000000001</v>
      </c>
      <c r="AW81" s="1">
        <f t="shared" si="21"/>
        <v>2.9868075110860852</v>
      </c>
      <c r="BA81" s="1">
        <v>13.518000000000001</v>
      </c>
      <c r="BB81" s="1">
        <f t="shared" si="22"/>
        <v>4.1497448313848277</v>
      </c>
      <c r="BF81" s="1">
        <v>4.968</v>
      </c>
      <c r="BG81" s="1">
        <f t="shared" si="23"/>
        <v>2.5156832909534073</v>
      </c>
      <c r="BK81" s="1">
        <v>16.818999999999999</v>
      </c>
      <c r="BL81" s="1">
        <f t="shared" si="24"/>
        <v>4.6287663266799681</v>
      </c>
      <c r="BP81" s="1">
        <v>30.908999999999999</v>
      </c>
      <c r="BQ81" s="1">
        <f t="shared" si="25"/>
        <v>6.2749121342847207</v>
      </c>
      <c r="BU81" s="1">
        <v>13.324</v>
      </c>
      <c r="BV81" s="1">
        <f t="shared" si="26"/>
        <v>4.1198602412755836</v>
      </c>
      <c r="BZ81" s="1">
        <v>8.3379999999999992</v>
      </c>
      <c r="CA81" s="1">
        <f t="shared" si="27"/>
        <v>3.2590882238680519</v>
      </c>
    </row>
    <row r="82" spans="2:79">
      <c r="B82" s="1">
        <v>34.524000000000001</v>
      </c>
      <c r="C82" s="1">
        <f t="shared" si="14"/>
        <v>6.6317130392075097</v>
      </c>
      <c r="G82" s="1">
        <v>17.417000000000002</v>
      </c>
      <c r="H82" s="1">
        <v>4.7103355662305857</v>
      </c>
      <c r="L82" s="1">
        <v>8.9450000000000003</v>
      </c>
      <c r="M82" s="1">
        <v>3.3756339343297763</v>
      </c>
      <c r="Q82" s="1">
        <v>222.99700000000001</v>
      </c>
      <c r="R82" s="1">
        <f t="shared" si="15"/>
        <v>16.854453757537446</v>
      </c>
      <c r="V82" s="1">
        <v>5.4080000000000004</v>
      </c>
      <c r="W82" s="1">
        <f t="shared" si="16"/>
        <v>2.6247232186503577</v>
      </c>
      <c r="AA82" s="1">
        <v>17.998000000000001</v>
      </c>
      <c r="AB82" s="1">
        <f t="shared" si="17"/>
        <v>4.7882552704541403</v>
      </c>
      <c r="AF82" s="1">
        <v>5.7169999999999996</v>
      </c>
      <c r="AG82" s="1">
        <f t="shared" si="18"/>
        <v>2.6986668093283952</v>
      </c>
      <c r="AK82" s="1">
        <v>21.434999999999999</v>
      </c>
      <c r="AL82" s="1">
        <f t="shared" si="19"/>
        <v>5.2254887315997944</v>
      </c>
      <c r="AQ82" s="1">
        <v>51.914000000000001</v>
      </c>
      <c r="AR82" s="1">
        <f t="shared" si="20"/>
        <v>8.1321881481205978</v>
      </c>
      <c r="AV82" s="1">
        <v>16.864999999999998</v>
      </c>
      <c r="AW82" s="1">
        <f t="shared" si="21"/>
        <v>4.6350918473230944</v>
      </c>
      <c r="BA82" s="1">
        <v>5.8029999999999999</v>
      </c>
      <c r="BB82" s="1">
        <f t="shared" si="22"/>
        <v>2.7188888700897818</v>
      </c>
      <c r="BF82" s="1">
        <v>25.213999999999999</v>
      </c>
      <c r="BG82" s="1">
        <f t="shared" si="23"/>
        <v>5.6674284488584359</v>
      </c>
      <c r="BK82" s="1">
        <v>19.591999999999999</v>
      </c>
      <c r="BL82" s="1">
        <f t="shared" si="24"/>
        <v>4.9957944096449252</v>
      </c>
      <c r="BP82" s="1">
        <v>6.6520000000000001</v>
      </c>
      <c r="BQ82" s="1">
        <f t="shared" si="25"/>
        <v>2.9109938767229431</v>
      </c>
      <c r="BU82" s="1">
        <v>21.204000000000001</v>
      </c>
      <c r="BV82" s="1">
        <f t="shared" si="26"/>
        <v>5.1972555226920356</v>
      </c>
      <c r="BZ82" s="1">
        <v>29.407</v>
      </c>
      <c r="CA82" s="1">
        <f t="shared" si="27"/>
        <v>6.1205511595619626</v>
      </c>
    </row>
    <row r="83" spans="2:79">
      <c r="B83" s="1">
        <v>28.274000000000001</v>
      </c>
      <c r="C83" s="1">
        <f t="shared" si="14"/>
        <v>6.0014860155551863</v>
      </c>
      <c r="G83" s="1">
        <v>17.875</v>
      </c>
      <c r="H83" s="1">
        <v>4.7718655300566333</v>
      </c>
      <c r="L83" s="1">
        <v>8.2370000000000001</v>
      </c>
      <c r="M83" s="1">
        <v>3.2392890625217827</v>
      </c>
      <c r="Q83" s="1">
        <v>14.551</v>
      </c>
      <c r="R83" s="1">
        <f t="shared" si="15"/>
        <v>4.3053810205931926</v>
      </c>
      <c r="V83" s="1">
        <v>14.115</v>
      </c>
      <c r="W83" s="1">
        <f t="shared" si="16"/>
        <v>4.2403881567310817</v>
      </c>
      <c r="AA83" s="1">
        <v>12.24</v>
      </c>
      <c r="AB83" s="1">
        <f t="shared" si="17"/>
        <v>3.9487158276961498</v>
      </c>
      <c r="AF83" s="1">
        <v>11.778</v>
      </c>
      <c r="AG83" s="1">
        <f t="shared" si="18"/>
        <v>3.8734766884610208</v>
      </c>
      <c r="AK83" s="1">
        <v>25.876999999999999</v>
      </c>
      <c r="AL83" s="1">
        <f t="shared" si="19"/>
        <v>5.7414572375130577</v>
      </c>
      <c r="AQ83" s="1">
        <v>9.4160000000000004</v>
      </c>
      <c r="AR83" s="1">
        <f t="shared" si="20"/>
        <v>3.4633660589950241</v>
      </c>
      <c r="AV83" s="1">
        <v>8.9789999999999992</v>
      </c>
      <c r="AW83" s="1">
        <f t="shared" si="21"/>
        <v>3.3820432523120623</v>
      </c>
      <c r="BA83" s="1">
        <v>188.11500000000001</v>
      </c>
      <c r="BB83" s="1">
        <f t="shared" si="22"/>
        <v>15.480211325274576</v>
      </c>
      <c r="BF83" s="1">
        <v>72.603999999999999</v>
      </c>
      <c r="BG83" s="1">
        <f t="shared" si="23"/>
        <v>9.6171290921211146</v>
      </c>
      <c r="BK83" s="1">
        <v>22.838999999999999</v>
      </c>
      <c r="BL83" s="1">
        <f t="shared" si="24"/>
        <v>5.3939102250522826</v>
      </c>
      <c r="BP83" s="1">
        <v>30.515999999999998</v>
      </c>
      <c r="BQ83" s="1">
        <f t="shared" si="25"/>
        <v>6.2348925692684123</v>
      </c>
      <c r="BU83" s="1">
        <v>13.686</v>
      </c>
      <c r="BV83" s="1">
        <f t="shared" si="26"/>
        <v>4.1754514611546618</v>
      </c>
      <c r="BZ83" s="1">
        <v>4.95</v>
      </c>
      <c r="CA83" s="1">
        <f t="shared" si="27"/>
        <v>2.5111217581145748</v>
      </c>
    </row>
    <row r="84" spans="2:79">
      <c r="B84" s="1">
        <v>23.186</v>
      </c>
      <c r="C84" s="1">
        <f t="shared" si="14"/>
        <v>5.4347314314954032</v>
      </c>
      <c r="G84" s="1">
        <v>24.047000000000001</v>
      </c>
      <c r="H84" s="1">
        <v>5.5347195971528924</v>
      </c>
      <c r="L84" s="1">
        <v>7.8120000000000003</v>
      </c>
      <c r="M84" s="1">
        <v>3.1546144545233887</v>
      </c>
      <c r="Q84" s="1">
        <v>34.084000000000003</v>
      </c>
      <c r="R84" s="1">
        <f t="shared" si="15"/>
        <v>6.5893177401195935</v>
      </c>
      <c r="V84" s="1">
        <v>45.616</v>
      </c>
      <c r="W84" s="1">
        <f t="shared" si="16"/>
        <v>7.6229622942873974</v>
      </c>
      <c r="AA84" s="1">
        <v>47.837000000000003</v>
      </c>
      <c r="AB84" s="1">
        <f t="shared" si="17"/>
        <v>7.8063341911030628</v>
      </c>
      <c r="AF84" s="1">
        <v>17.472999999999999</v>
      </c>
      <c r="AG84" s="1">
        <f t="shared" si="18"/>
        <v>4.7179019411296217</v>
      </c>
      <c r="AK84" s="1">
        <v>56.16</v>
      </c>
      <c r="AL84" s="1">
        <f t="shared" si="19"/>
        <v>8.4582150170047896</v>
      </c>
      <c r="AQ84" s="1">
        <v>13.653</v>
      </c>
      <c r="AR84" s="1">
        <f t="shared" si="20"/>
        <v>4.1704144503751772</v>
      </c>
      <c r="AV84" s="1">
        <v>26.6</v>
      </c>
      <c r="AW84" s="1">
        <f t="shared" si="21"/>
        <v>5.8211124639944334</v>
      </c>
      <c r="BA84" s="1">
        <v>10.201000000000001</v>
      </c>
      <c r="BB84" s="1">
        <f t="shared" si="22"/>
        <v>3.6048445817536612</v>
      </c>
      <c r="BF84" s="1">
        <v>21.437999999999999</v>
      </c>
      <c r="BG84" s="1">
        <f t="shared" si="23"/>
        <v>5.2258543933147799</v>
      </c>
      <c r="BK84" s="1">
        <v>10.593</v>
      </c>
      <c r="BL84" s="1">
        <f t="shared" si="24"/>
        <v>3.6734544390700652</v>
      </c>
      <c r="BP84" s="1">
        <v>27.074000000000002</v>
      </c>
      <c r="BQ84" s="1">
        <f t="shared" si="25"/>
        <v>5.8727482471601222</v>
      </c>
      <c r="BU84" s="1">
        <v>38.259</v>
      </c>
      <c r="BV84" s="1">
        <f t="shared" si="26"/>
        <v>6.9812305231838883</v>
      </c>
      <c r="BZ84" s="1">
        <v>183.71700000000001</v>
      </c>
      <c r="CA84" s="1">
        <f t="shared" si="27"/>
        <v>15.298182732091371</v>
      </c>
    </row>
    <row r="85" spans="2:79">
      <c r="B85" s="1">
        <v>6.6829999999999998</v>
      </c>
      <c r="C85" s="1">
        <f t="shared" si="14"/>
        <v>2.9177689758064025</v>
      </c>
      <c r="G85" s="1">
        <v>6.109</v>
      </c>
      <c r="H85" s="1">
        <v>2.7896533127067134</v>
      </c>
      <c r="L85" s="1">
        <v>18.93</v>
      </c>
      <c r="M85" s="1">
        <v>4.9106669283844386</v>
      </c>
      <c r="Q85" s="1">
        <v>26.925000000000001</v>
      </c>
      <c r="R85" s="1">
        <f t="shared" si="15"/>
        <v>5.8565658074783755</v>
      </c>
      <c r="V85" s="1">
        <v>7.5659999999999998</v>
      </c>
      <c r="W85" s="1">
        <f t="shared" si="16"/>
        <v>3.1045477223759268</v>
      </c>
      <c r="AA85" s="1">
        <v>12.762</v>
      </c>
      <c r="AB85" s="1">
        <f t="shared" si="17"/>
        <v>4.0320373064698112</v>
      </c>
      <c r="AF85" s="1">
        <v>40.469000000000001</v>
      </c>
      <c r="AG85" s="1">
        <f t="shared" si="18"/>
        <v>7.1800324680351002</v>
      </c>
      <c r="AK85" s="1">
        <v>34.021000000000001</v>
      </c>
      <c r="AL85" s="1">
        <f t="shared" si="19"/>
        <v>6.5832251596907057</v>
      </c>
      <c r="AQ85" s="1">
        <v>12.021000000000001</v>
      </c>
      <c r="AR85" s="1">
        <f t="shared" si="20"/>
        <v>3.9132308641553908</v>
      </c>
      <c r="AV85" s="1">
        <v>14.506</v>
      </c>
      <c r="AW85" s="1">
        <f t="shared" si="21"/>
        <v>4.298718517386285</v>
      </c>
      <c r="BA85" s="1">
        <v>25.731999999999999</v>
      </c>
      <c r="BB85" s="1">
        <f t="shared" si="22"/>
        <v>5.7253487085412456</v>
      </c>
      <c r="BF85" s="1">
        <v>15.157999999999999</v>
      </c>
      <c r="BG85" s="1">
        <f t="shared" si="23"/>
        <v>4.3942637768035029</v>
      </c>
      <c r="BK85" s="1">
        <v>17.318000000000001</v>
      </c>
      <c r="BL85" s="1">
        <f t="shared" si="24"/>
        <v>4.6969294753929702</v>
      </c>
      <c r="BP85" s="1">
        <v>7.7830000000000004</v>
      </c>
      <c r="BQ85" s="1">
        <f t="shared" si="25"/>
        <v>3.1487536711417521</v>
      </c>
      <c r="BU85" s="1">
        <v>223.06</v>
      </c>
      <c r="BV85" s="1">
        <f t="shared" si="26"/>
        <v>16.856834407504817</v>
      </c>
      <c r="BZ85" s="1">
        <v>225.751</v>
      </c>
      <c r="CA85" s="1">
        <f t="shared" si="27"/>
        <v>16.95821015672778</v>
      </c>
    </row>
    <row r="86" spans="2:79">
      <c r="B86" s="1">
        <v>15.259</v>
      </c>
      <c r="C86" s="1">
        <f t="shared" si="14"/>
        <v>4.4088792862256447</v>
      </c>
      <c r="G86" s="1">
        <v>7.2080000000000002</v>
      </c>
      <c r="H86" s="1">
        <v>3.0302088385283845</v>
      </c>
      <c r="L86" s="1">
        <v>8.718</v>
      </c>
      <c r="M86" s="1">
        <v>3.3325264416169951</v>
      </c>
      <c r="Q86" s="1">
        <v>46.962000000000003</v>
      </c>
      <c r="R86" s="1">
        <f t="shared" si="15"/>
        <v>7.734610773765934</v>
      </c>
      <c r="V86" s="1">
        <v>35.220999999999997</v>
      </c>
      <c r="W86" s="1">
        <f t="shared" si="16"/>
        <v>6.6983218736909675</v>
      </c>
      <c r="AA86" s="1">
        <v>8.3859999999999992</v>
      </c>
      <c r="AB86" s="1">
        <f t="shared" si="17"/>
        <v>3.2684556823935518</v>
      </c>
      <c r="AF86" s="1">
        <v>54.497999999999998</v>
      </c>
      <c r="AG86" s="1">
        <f t="shared" si="18"/>
        <v>8.3321188074616437</v>
      </c>
      <c r="AK86" s="1">
        <v>11.148</v>
      </c>
      <c r="AL86" s="1">
        <f t="shared" si="19"/>
        <v>3.7684577595284678</v>
      </c>
      <c r="AQ86" s="1">
        <v>132.05099999999999</v>
      </c>
      <c r="AR86" s="1">
        <f t="shared" si="20"/>
        <v>12.969881818848791</v>
      </c>
      <c r="AV86" s="1">
        <v>9.9659999999999993</v>
      </c>
      <c r="AW86" s="1">
        <f t="shared" si="21"/>
        <v>3.5630803248416787</v>
      </c>
      <c r="BA86" s="1">
        <v>33.652000000000001</v>
      </c>
      <c r="BB86" s="1">
        <f t="shared" si="22"/>
        <v>6.5474261972867778</v>
      </c>
      <c r="BF86" s="1">
        <v>11.394</v>
      </c>
      <c r="BG86" s="1">
        <f t="shared" si="23"/>
        <v>3.8098096647376836</v>
      </c>
      <c r="BK86" s="1">
        <v>13.675000000000001</v>
      </c>
      <c r="BL86" s="1">
        <f t="shared" si="24"/>
        <v>4.1737731329823253</v>
      </c>
      <c r="BP86" s="1">
        <v>174.52799999999999</v>
      </c>
      <c r="BQ86" s="1">
        <f t="shared" si="25"/>
        <v>14.910689535376362</v>
      </c>
      <c r="BU86" s="1">
        <v>225.46</v>
      </c>
      <c r="BV86" s="1">
        <f t="shared" si="26"/>
        <v>16.947276804336518</v>
      </c>
      <c r="BZ86" s="1">
        <v>40.883000000000003</v>
      </c>
      <c r="CA86" s="1">
        <f t="shared" si="27"/>
        <v>7.2166650730839708</v>
      </c>
    </row>
    <row r="87" spans="2:79">
      <c r="B87" s="1">
        <v>13.85</v>
      </c>
      <c r="C87" s="1">
        <f t="shared" si="14"/>
        <v>4.2003942793398368</v>
      </c>
      <c r="G87" s="1">
        <v>9.2989999999999995</v>
      </c>
      <c r="H87" s="1">
        <v>3.4417814969302545</v>
      </c>
      <c r="L87" s="1">
        <v>10.794</v>
      </c>
      <c r="M87" s="1">
        <v>3.7081421859655785</v>
      </c>
      <c r="Q87" s="1">
        <v>33.003999999999998</v>
      </c>
      <c r="R87" s="1">
        <f t="shared" si="15"/>
        <v>6.4840814385625061</v>
      </c>
      <c r="V87" s="1">
        <v>5.8109999999999999</v>
      </c>
      <c r="W87" s="1">
        <f t="shared" si="16"/>
        <v>2.7207623510149941</v>
      </c>
      <c r="AA87" s="1">
        <v>38.423000000000002</v>
      </c>
      <c r="AB87" s="1">
        <f t="shared" si="17"/>
        <v>6.9961773001608973</v>
      </c>
      <c r="AF87" s="1">
        <v>10.651999999999999</v>
      </c>
      <c r="AG87" s="1">
        <f t="shared" si="18"/>
        <v>3.6836702826925696</v>
      </c>
      <c r="AK87" s="1">
        <v>20.827000000000002</v>
      </c>
      <c r="AL87" s="1">
        <f t="shared" si="19"/>
        <v>5.1508455802016435</v>
      </c>
      <c r="AQ87" s="1">
        <v>23.58</v>
      </c>
      <c r="AR87" s="1">
        <f t="shared" si="20"/>
        <v>5.4807131434248184</v>
      </c>
      <c r="AV87" s="1">
        <v>11.737</v>
      </c>
      <c r="AW87" s="1">
        <f t="shared" si="21"/>
        <v>3.8667288961973916</v>
      </c>
      <c r="BA87" s="1">
        <v>11.047000000000001</v>
      </c>
      <c r="BB87" s="1">
        <f t="shared" si="22"/>
        <v>3.7513479530654248</v>
      </c>
      <c r="BF87" s="1">
        <v>27.542999999999999</v>
      </c>
      <c r="BG87" s="1">
        <f t="shared" si="23"/>
        <v>5.923396340261359</v>
      </c>
      <c r="BK87" s="1">
        <v>16.466000000000001</v>
      </c>
      <c r="BL87" s="1">
        <f t="shared" si="24"/>
        <v>4.579934080130843</v>
      </c>
      <c r="BP87" s="1">
        <v>5.51</v>
      </c>
      <c r="BQ87" s="1">
        <f t="shared" si="25"/>
        <v>2.6493599755893453</v>
      </c>
      <c r="BU87" s="1">
        <v>14.673999999999999</v>
      </c>
      <c r="BV87" s="1">
        <f t="shared" si="26"/>
        <v>4.3235394794743405</v>
      </c>
      <c r="BZ87" s="1">
        <v>5.55</v>
      </c>
      <c r="CA87" s="1">
        <f t="shared" si="27"/>
        <v>2.658959137382054</v>
      </c>
    </row>
    <row r="88" spans="2:79">
      <c r="B88" s="1">
        <v>7.1749999999999998</v>
      </c>
      <c r="C88" s="1">
        <f t="shared" si="14"/>
        <v>3.0232643596839215</v>
      </c>
      <c r="G88" s="1">
        <v>9.4109999999999996</v>
      </c>
      <c r="H88" s="1">
        <v>3.4624463940756014</v>
      </c>
      <c r="L88" s="1">
        <v>21.024999999999999</v>
      </c>
      <c r="M88" s="1">
        <v>5.1752719242998095</v>
      </c>
      <c r="Q88" s="1">
        <v>8.8819999999999997</v>
      </c>
      <c r="R88" s="1">
        <f t="shared" si="15"/>
        <v>3.3637255657274809</v>
      </c>
      <c r="V88" s="1">
        <v>10.048</v>
      </c>
      <c r="W88" s="1">
        <f t="shared" si="16"/>
        <v>3.5777087639996634</v>
      </c>
      <c r="AA88" s="1">
        <v>41.981999999999999</v>
      </c>
      <c r="AB88" s="1">
        <f t="shared" si="17"/>
        <v>7.3130195389503818</v>
      </c>
      <c r="AF88" s="1">
        <v>5.516</v>
      </c>
      <c r="AG88" s="1">
        <f t="shared" si="18"/>
        <v>2.6508020658579334</v>
      </c>
      <c r="AK88" s="1">
        <v>19.783000000000001</v>
      </c>
      <c r="AL88" s="1">
        <f t="shared" si="19"/>
        <v>5.0200870396189661</v>
      </c>
      <c r="AQ88" s="1">
        <v>5.1580000000000004</v>
      </c>
      <c r="AR88" s="1">
        <f t="shared" si="20"/>
        <v>2.5633377922042726</v>
      </c>
      <c r="AV88" s="1">
        <v>7.0289999999999999</v>
      </c>
      <c r="AW88" s="1">
        <f t="shared" si="21"/>
        <v>2.9923469263086013</v>
      </c>
      <c r="BA88" s="1">
        <v>41.9</v>
      </c>
      <c r="BB88" s="1">
        <f t="shared" si="22"/>
        <v>7.3058740872221408</v>
      </c>
      <c r="BF88" s="1">
        <v>23.794</v>
      </c>
      <c r="BG88" s="1">
        <f t="shared" si="23"/>
        <v>5.5055270433880992</v>
      </c>
      <c r="BK88" s="1">
        <v>11.89</v>
      </c>
      <c r="BL88" s="1">
        <f t="shared" si="24"/>
        <v>3.8918500504627134</v>
      </c>
      <c r="BP88" s="1">
        <v>19.331</v>
      </c>
      <c r="BQ88" s="1">
        <f t="shared" si="25"/>
        <v>4.9624064431489661</v>
      </c>
      <c r="BU88" s="1">
        <v>30.92</v>
      </c>
      <c r="BV88" s="1">
        <f t="shared" si="26"/>
        <v>6.2760286034917918</v>
      </c>
      <c r="BZ88" s="1">
        <v>10.592000000000001</v>
      </c>
      <c r="CA88" s="1">
        <f t="shared" si="27"/>
        <v>3.6732810443217176</v>
      </c>
    </row>
    <row r="89" spans="2:79">
      <c r="B89" s="1">
        <v>88.864999999999995</v>
      </c>
      <c r="C89" s="1">
        <f t="shared" si="14"/>
        <v>10.639728457815592</v>
      </c>
      <c r="G89" s="1">
        <v>146.215</v>
      </c>
      <c r="H89" s="1">
        <v>13.647752433892377</v>
      </c>
      <c r="L89" s="1">
        <v>23.302</v>
      </c>
      <c r="M89" s="1">
        <v>5.4483095023246451</v>
      </c>
      <c r="Q89" s="1">
        <v>172.91200000000001</v>
      </c>
      <c r="R89" s="1">
        <f t="shared" si="15"/>
        <v>14.841498027297229</v>
      </c>
      <c r="V89" s="1">
        <v>170.75399999999999</v>
      </c>
      <c r="W89" s="1">
        <f t="shared" si="16"/>
        <v>14.74859380104694</v>
      </c>
      <c r="AA89" s="1">
        <v>25.829000000000001</v>
      </c>
      <c r="AB89" s="1">
        <f t="shared" si="17"/>
        <v>5.7361297678291585</v>
      </c>
      <c r="AF89" s="1">
        <v>20.343</v>
      </c>
      <c r="AG89" s="1">
        <f t="shared" si="18"/>
        <v>5.0906433465259244</v>
      </c>
      <c r="AK89" s="1">
        <v>26.361999999999998</v>
      </c>
      <c r="AL89" s="1">
        <f t="shared" si="19"/>
        <v>5.7950121315744925</v>
      </c>
      <c r="AQ89" s="1">
        <v>58.152000000000001</v>
      </c>
      <c r="AR89" s="1">
        <f t="shared" si="20"/>
        <v>8.6069147138634836</v>
      </c>
      <c r="AV89" s="1">
        <v>9.1020000000000003</v>
      </c>
      <c r="AW89" s="1">
        <f t="shared" si="21"/>
        <v>3.4051291397829138</v>
      </c>
      <c r="BA89" s="1">
        <v>113.05800000000001</v>
      </c>
      <c r="BB89" s="1">
        <f t="shared" si="22"/>
        <v>12.00095537598177</v>
      </c>
      <c r="BF89" s="1">
        <v>25.3</v>
      </c>
      <c r="BG89" s="1">
        <f t="shared" si="23"/>
        <v>5.677085463779572</v>
      </c>
      <c r="BK89" s="1">
        <v>7.008</v>
      </c>
      <c r="BL89" s="1">
        <f t="shared" si="24"/>
        <v>2.9878735808316668</v>
      </c>
      <c r="BP89" s="1">
        <v>5.1790000000000003</v>
      </c>
      <c r="BQ89" s="1">
        <f t="shared" si="25"/>
        <v>2.5685506086700651</v>
      </c>
      <c r="BU89" s="1">
        <v>24.062000000000001</v>
      </c>
      <c r="BV89" s="1">
        <f t="shared" si="26"/>
        <v>5.5364455474034111</v>
      </c>
      <c r="BZ89" s="1">
        <v>17.849</v>
      </c>
      <c r="CA89" s="1">
        <f t="shared" si="27"/>
        <v>4.7683938194988045</v>
      </c>
    </row>
    <row r="90" spans="2:79">
      <c r="B90" s="1">
        <v>10.727</v>
      </c>
      <c r="C90" s="1">
        <f t="shared" si="14"/>
        <v>3.696615770250709</v>
      </c>
      <c r="G90" s="1">
        <v>7.0369999999999999</v>
      </c>
      <c r="H90" s="1">
        <v>2.99404929989322</v>
      </c>
      <c r="L90" s="1">
        <v>14.819000000000001</v>
      </c>
      <c r="M90" s="1">
        <v>4.3448483295012066</v>
      </c>
      <c r="Q90" s="1">
        <v>245.37799999999999</v>
      </c>
      <c r="R90" s="1">
        <f t="shared" si="15"/>
        <v>17.680029397329797</v>
      </c>
      <c r="V90" s="1">
        <v>15.273999999999999</v>
      </c>
      <c r="W90" s="1">
        <f t="shared" si="16"/>
        <v>4.4110457763170325</v>
      </c>
      <c r="AA90" s="1">
        <v>23.805</v>
      </c>
      <c r="AB90" s="1">
        <f t="shared" si="17"/>
        <v>5.5067995028265928</v>
      </c>
      <c r="AF90" s="1">
        <v>50.576999999999998</v>
      </c>
      <c r="AG90" s="1">
        <f t="shared" si="18"/>
        <v>8.0267863658538534</v>
      </c>
      <c r="AK90" s="1">
        <v>16.626999999999999</v>
      </c>
      <c r="AL90" s="1">
        <f t="shared" si="19"/>
        <v>4.6022702788672918</v>
      </c>
      <c r="AQ90" s="1">
        <v>66.754999999999995</v>
      </c>
      <c r="AR90" s="1">
        <f t="shared" si="20"/>
        <v>9.2216168083752823</v>
      </c>
      <c r="AV90" s="1">
        <v>26.033999999999999</v>
      </c>
      <c r="AW90" s="1">
        <f t="shared" si="21"/>
        <v>5.758848080145115</v>
      </c>
      <c r="BA90" s="1">
        <v>6.3470000000000004</v>
      </c>
      <c r="BB90" s="1">
        <f t="shared" si="22"/>
        <v>2.8434750427023863</v>
      </c>
      <c r="BF90" s="1">
        <v>5.3109999999999999</v>
      </c>
      <c r="BG90" s="1">
        <f t="shared" si="23"/>
        <v>2.6010776796438435</v>
      </c>
      <c r="BK90" s="1">
        <v>270.21899999999999</v>
      </c>
      <c r="BL90" s="1">
        <f t="shared" si="24"/>
        <v>18.553383127551346</v>
      </c>
      <c r="BP90" s="1">
        <v>17.381</v>
      </c>
      <c r="BQ90" s="1">
        <f t="shared" si="25"/>
        <v>4.7054650433177541</v>
      </c>
      <c r="BU90" s="1">
        <v>16.123000000000001</v>
      </c>
      <c r="BV90" s="1">
        <f t="shared" si="26"/>
        <v>4.5319811896327105</v>
      </c>
      <c r="BZ90" s="1">
        <v>24.338000000000001</v>
      </c>
      <c r="CA90" s="1">
        <f t="shared" si="27"/>
        <v>5.5681075470981121</v>
      </c>
    </row>
    <row r="91" spans="2:79">
      <c r="B91" s="1">
        <v>35.731999999999999</v>
      </c>
      <c r="C91" s="1">
        <f t="shared" si="14"/>
        <v>6.7467378293201534</v>
      </c>
      <c r="G91" s="1">
        <v>12.832000000000001</v>
      </c>
      <c r="H91" s="1">
        <v>4.0430801148736375</v>
      </c>
      <c r="L91" s="1">
        <v>13.537000000000001</v>
      </c>
      <c r="M91" s="1">
        <v>4.1526601097683331</v>
      </c>
      <c r="Q91" s="1">
        <v>47.222000000000001</v>
      </c>
      <c r="R91" s="1">
        <f t="shared" si="15"/>
        <v>7.7559921359384356</v>
      </c>
      <c r="V91" s="1">
        <v>31.625</v>
      </c>
      <c r="W91" s="1">
        <f t="shared" si="16"/>
        <v>6.3471745055435216</v>
      </c>
      <c r="AA91" s="1">
        <v>7.8419999999999996</v>
      </c>
      <c r="AB91" s="1">
        <f t="shared" si="17"/>
        <v>3.1606658977496265</v>
      </c>
      <c r="AF91" s="1">
        <v>5.5720000000000001</v>
      </c>
      <c r="AG91" s="1">
        <f t="shared" si="18"/>
        <v>2.66422393427702</v>
      </c>
      <c r="AK91" s="1">
        <v>10.882999999999999</v>
      </c>
      <c r="AL91" s="1">
        <f t="shared" si="19"/>
        <v>3.7233982150068128</v>
      </c>
      <c r="AQ91" s="1">
        <v>27.545999999999999</v>
      </c>
      <c r="AR91" s="1">
        <f t="shared" si="20"/>
        <v>5.9237189214101482</v>
      </c>
      <c r="AV91" s="1">
        <v>33.606999999999999</v>
      </c>
      <c r="AW91" s="1">
        <f t="shared" si="21"/>
        <v>6.5430470706050148</v>
      </c>
      <c r="BA91" s="1">
        <v>24.725999999999999</v>
      </c>
      <c r="BB91" s="1">
        <f t="shared" si="22"/>
        <v>5.612315847488853</v>
      </c>
      <c r="BF91" s="1">
        <v>84.143000000000001</v>
      </c>
      <c r="BG91" s="1">
        <f t="shared" si="23"/>
        <v>10.353189606679051</v>
      </c>
      <c r="BK91" s="1">
        <v>22.603999999999999</v>
      </c>
      <c r="BL91" s="1">
        <f t="shared" si="24"/>
        <v>5.3660883759586664</v>
      </c>
      <c r="BP91" s="1">
        <v>15.331</v>
      </c>
      <c r="BQ91" s="1">
        <f t="shared" si="25"/>
        <v>4.4192687523766283</v>
      </c>
      <c r="BU91" s="1">
        <v>18.076000000000001</v>
      </c>
      <c r="BV91" s="1">
        <f t="shared" si="26"/>
        <v>4.7986197590928885</v>
      </c>
      <c r="BZ91" s="1">
        <v>9.266</v>
      </c>
      <c r="CA91" s="1">
        <f t="shared" si="27"/>
        <v>3.4356690259760114</v>
      </c>
    </row>
    <row r="92" spans="2:79">
      <c r="B92" s="1">
        <v>12.035</v>
      </c>
      <c r="C92" s="1">
        <f t="shared" si="14"/>
        <v>3.9155089312990721</v>
      </c>
      <c r="G92" s="1">
        <v>5.5270000000000001</v>
      </c>
      <c r="H92" s="1">
        <v>2.6534438624568999</v>
      </c>
      <c r="L92" s="1">
        <v>22.609000000000002</v>
      </c>
      <c r="M92" s="1">
        <v>5.3666818319470293</v>
      </c>
      <c r="Q92" s="1">
        <v>12.885</v>
      </c>
      <c r="R92" s="1">
        <f t="shared" si="15"/>
        <v>4.0514210764685394</v>
      </c>
      <c r="V92" s="1">
        <v>9.91</v>
      </c>
      <c r="W92" s="1">
        <f t="shared" si="16"/>
        <v>3.5530555612959462</v>
      </c>
      <c r="AA92" s="1">
        <v>24.536000000000001</v>
      </c>
      <c r="AB92" s="1">
        <f t="shared" si="17"/>
        <v>5.5907111314585034</v>
      </c>
      <c r="AF92" s="1">
        <v>14.606999999999999</v>
      </c>
      <c r="AG92" s="1">
        <f t="shared" si="18"/>
        <v>4.3136577648327536</v>
      </c>
      <c r="AK92" s="1">
        <v>6.5819999999999999</v>
      </c>
      <c r="AL92" s="1">
        <f t="shared" si="19"/>
        <v>2.8956369551095622</v>
      </c>
      <c r="AQ92" s="1">
        <v>8.0329999999999995</v>
      </c>
      <c r="AR92" s="1">
        <f t="shared" si="20"/>
        <v>3.1989249786620944</v>
      </c>
      <c r="AV92" s="1">
        <v>395.33499999999998</v>
      </c>
      <c r="AW92" s="1">
        <f t="shared" si="21"/>
        <v>22.44128928934683</v>
      </c>
      <c r="BA92" s="1">
        <v>13.625999999999999</v>
      </c>
      <c r="BB92" s="1">
        <f t="shared" si="22"/>
        <v>4.1662887302057561</v>
      </c>
      <c r="BF92" s="1">
        <v>8.0210000000000008</v>
      </c>
      <c r="BG92" s="1">
        <f t="shared" si="23"/>
        <v>3.1965347479582418</v>
      </c>
      <c r="BK92" s="1">
        <v>8.5399999999999991</v>
      </c>
      <c r="BL92" s="1">
        <f t="shared" si="24"/>
        <v>3.2983300155866369</v>
      </c>
      <c r="BP92" s="1">
        <v>33.912999999999997</v>
      </c>
      <c r="BQ92" s="1">
        <f t="shared" si="25"/>
        <v>6.5727675970895483</v>
      </c>
      <c r="BU92" s="1">
        <v>80.754999999999995</v>
      </c>
      <c r="BV92" s="1">
        <f t="shared" si="26"/>
        <v>10.142613640722402</v>
      </c>
      <c r="BZ92" s="1">
        <v>13.172000000000001</v>
      </c>
      <c r="CA92" s="1">
        <f t="shared" si="27"/>
        <v>4.0962931821825093</v>
      </c>
    </row>
    <row r="93" spans="2:79">
      <c r="B93" s="1">
        <v>6.0490000000000004</v>
      </c>
      <c r="C93" s="1">
        <f t="shared" si="14"/>
        <v>2.775920114858573</v>
      </c>
      <c r="G93" s="1">
        <v>9.5120000000000005</v>
      </c>
      <c r="H93" s="1">
        <v>3.4809765084282458</v>
      </c>
      <c r="L93" s="1">
        <v>6.3470000000000004</v>
      </c>
      <c r="M93" s="1">
        <v>2.8434750427023863</v>
      </c>
      <c r="Q93" s="1">
        <v>6.843</v>
      </c>
      <c r="R93" s="1">
        <f t="shared" si="15"/>
        <v>2.9524900426977396</v>
      </c>
      <c r="V93" s="1">
        <v>15.016999999999999</v>
      </c>
      <c r="W93" s="1">
        <f t="shared" si="16"/>
        <v>4.373778264353656</v>
      </c>
      <c r="AA93" s="1">
        <v>10.801</v>
      </c>
      <c r="AB93" s="1">
        <f t="shared" si="17"/>
        <v>3.7093443718250003</v>
      </c>
      <c r="AF93" s="1">
        <v>20.302</v>
      </c>
      <c r="AG93" s="1">
        <f t="shared" si="18"/>
        <v>5.0855108280452619</v>
      </c>
      <c r="AK93" s="1">
        <v>6.9880000000000004</v>
      </c>
      <c r="AL93" s="1">
        <f t="shared" si="19"/>
        <v>2.9836070163520998</v>
      </c>
      <c r="AQ93" s="1">
        <v>7.23</v>
      </c>
      <c r="AR93" s="1">
        <f t="shared" si="20"/>
        <v>3.0348296628974993</v>
      </c>
      <c r="AV93" s="1">
        <v>10.406000000000001</v>
      </c>
      <c r="AW93" s="1">
        <f t="shared" si="21"/>
        <v>3.6408860124170341</v>
      </c>
      <c r="BA93" s="1">
        <v>23.364999999999998</v>
      </c>
      <c r="BB93" s="1">
        <f t="shared" si="22"/>
        <v>5.455669639026091</v>
      </c>
      <c r="BF93" s="1">
        <v>77.293000000000006</v>
      </c>
      <c r="BG93" s="1">
        <f t="shared" si="23"/>
        <v>9.9228232062334758</v>
      </c>
      <c r="BK93" s="1">
        <v>9.4979999999999993</v>
      </c>
      <c r="BL93" s="1">
        <f t="shared" si="24"/>
        <v>3.4784138709079517</v>
      </c>
      <c r="BP93" s="1">
        <v>14.204000000000001</v>
      </c>
      <c r="BQ93" s="1">
        <f t="shared" si="25"/>
        <v>4.2537357129849482</v>
      </c>
      <c r="BU93" s="1">
        <v>25.492999999999999</v>
      </c>
      <c r="BV93" s="1">
        <f t="shared" si="26"/>
        <v>5.6986980298721557</v>
      </c>
      <c r="BZ93" s="1">
        <v>704.29</v>
      </c>
      <c r="CA93" s="1">
        <f t="shared" si="27"/>
        <v>29.953041805062071</v>
      </c>
    </row>
    <row r="94" spans="2:79">
      <c r="B94" s="1">
        <v>5.7809999999999997</v>
      </c>
      <c r="C94" s="1">
        <f t="shared" si="14"/>
        <v>2.7137301284746576</v>
      </c>
      <c r="G94" s="1">
        <v>120.319</v>
      </c>
      <c r="H94" s="1">
        <v>12.380331637923442</v>
      </c>
      <c r="L94" s="1">
        <v>30.643999999999998</v>
      </c>
      <c r="M94" s="1">
        <v>6.2479550794767427</v>
      </c>
      <c r="Q94" s="1">
        <v>9.9179999999999993</v>
      </c>
      <c r="R94" s="1">
        <f t="shared" si="15"/>
        <v>3.5544894013709758</v>
      </c>
      <c r="V94" s="1">
        <v>11.234</v>
      </c>
      <c r="W94" s="1">
        <f t="shared" si="16"/>
        <v>3.7829655067787371</v>
      </c>
      <c r="AA94" s="1">
        <v>119.79300000000001</v>
      </c>
      <c r="AB94" s="1">
        <f t="shared" si="17"/>
        <v>12.353240375330703</v>
      </c>
      <c r="AF94" s="1">
        <v>43.298000000000002</v>
      </c>
      <c r="AG94" s="1">
        <f t="shared" si="18"/>
        <v>7.4267548699340535</v>
      </c>
      <c r="AK94" s="1">
        <v>17.673999999999999</v>
      </c>
      <c r="AL94" s="1">
        <f t="shared" si="19"/>
        <v>4.7449604509973167</v>
      </c>
      <c r="AQ94" s="1">
        <v>5.45</v>
      </c>
      <c r="AR94" s="1">
        <f t="shared" si="20"/>
        <v>2.6348956638234595</v>
      </c>
      <c r="AV94" s="1">
        <v>6.8090000000000002</v>
      </c>
      <c r="AW94" s="1">
        <f t="shared" si="21"/>
        <v>2.9451460660412874</v>
      </c>
      <c r="BA94" s="1">
        <v>9.1240000000000006</v>
      </c>
      <c r="BB94" s="1">
        <f t="shared" si="22"/>
        <v>3.409241841862459</v>
      </c>
      <c r="BF94" s="1">
        <v>19.481999999999999</v>
      </c>
      <c r="BG94" s="1">
        <f t="shared" si="23"/>
        <v>4.9817501337285526</v>
      </c>
      <c r="BK94" s="1">
        <v>10.678000000000001</v>
      </c>
      <c r="BL94" s="1">
        <f t="shared" si="24"/>
        <v>3.6881631974060798</v>
      </c>
      <c r="BP94" s="1">
        <v>15.967000000000001</v>
      </c>
      <c r="BQ94" s="1">
        <f t="shared" si="25"/>
        <v>4.5100030364219306</v>
      </c>
      <c r="BU94" s="1">
        <v>6.6040000000000001</v>
      </c>
      <c r="BV94" s="1">
        <f t="shared" si="26"/>
        <v>2.9004721776812796</v>
      </c>
      <c r="BZ94" s="1">
        <v>7.3390000000000004</v>
      </c>
      <c r="CA94" s="1">
        <f t="shared" si="27"/>
        <v>3.057620739396445</v>
      </c>
    </row>
    <row r="95" spans="2:79">
      <c r="B95" s="1">
        <v>9.2949999999999999</v>
      </c>
      <c r="C95" s="1">
        <f t="shared" si="14"/>
        <v>3.4410411696476677</v>
      </c>
      <c r="G95" s="1">
        <v>255.68700000000001</v>
      </c>
      <c r="H95" s="1">
        <v>18.04760160151146</v>
      </c>
      <c r="L95" s="1">
        <v>17.498999999999999</v>
      </c>
      <c r="M95" s="1">
        <v>4.7214107791234312</v>
      </c>
      <c r="Q95" s="1">
        <v>15.814</v>
      </c>
      <c r="R95" s="1">
        <f t="shared" si="15"/>
        <v>4.4883430049335917</v>
      </c>
      <c r="V95" s="1">
        <v>55.817</v>
      </c>
      <c r="W95" s="1">
        <f t="shared" si="16"/>
        <v>8.4323459724282017</v>
      </c>
      <c r="AA95" s="1">
        <v>11.994</v>
      </c>
      <c r="AB95" s="1">
        <f t="shared" si="17"/>
        <v>3.9088336996756134</v>
      </c>
      <c r="AF95" s="1">
        <v>11.166</v>
      </c>
      <c r="AG95" s="1">
        <f t="shared" si="18"/>
        <v>3.7714988826269127</v>
      </c>
      <c r="AK95" s="1">
        <v>13.172000000000001</v>
      </c>
      <c r="AL95" s="1">
        <f t="shared" si="19"/>
        <v>4.0962931821825093</v>
      </c>
      <c r="AQ95" s="1">
        <v>10.645</v>
      </c>
      <c r="AR95" s="1">
        <f t="shared" si="20"/>
        <v>3.6824597152094043</v>
      </c>
      <c r="AV95" s="1">
        <v>36.637</v>
      </c>
      <c r="AW95" s="1">
        <f t="shared" si="21"/>
        <v>6.8316423779072215</v>
      </c>
      <c r="BA95" s="1">
        <v>8.7889999999999997</v>
      </c>
      <c r="BB95" s="1">
        <f t="shared" si="22"/>
        <v>3.3460690883406823</v>
      </c>
      <c r="BF95" s="1">
        <v>36.880000000000003</v>
      </c>
      <c r="BG95" s="1">
        <f t="shared" si="23"/>
        <v>6.8542608441571016</v>
      </c>
      <c r="BK95" s="1">
        <v>7.9009999999999998</v>
      </c>
      <c r="BL95" s="1">
        <f t="shared" si="24"/>
        <v>3.1725333966510489</v>
      </c>
      <c r="BP95" s="1">
        <v>6.3730000000000002</v>
      </c>
      <c r="BQ95" s="1">
        <f t="shared" si="25"/>
        <v>2.8492931294585357</v>
      </c>
      <c r="BU95" s="1">
        <v>13.074999999999999</v>
      </c>
      <c r="BV95" s="1">
        <f t="shared" si="26"/>
        <v>4.0811825437505256</v>
      </c>
      <c r="BZ95" s="1">
        <v>231.58</v>
      </c>
      <c r="CA95" s="1">
        <f t="shared" si="27"/>
        <v>17.175749457498256</v>
      </c>
    </row>
    <row r="96" spans="2:79">
      <c r="B96" s="1">
        <v>48.317999999999998</v>
      </c>
      <c r="C96" s="1">
        <f t="shared" si="14"/>
        <v>7.8454822896166103</v>
      </c>
      <c r="G96" s="1">
        <v>6.3730000000000002</v>
      </c>
      <c r="H96" s="1">
        <v>2.8492931294585357</v>
      </c>
      <c r="L96" s="1">
        <v>26.454999999999998</v>
      </c>
      <c r="M96" s="1">
        <v>5.8052249691700277</v>
      </c>
      <c r="Q96" s="1">
        <v>5.9630000000000001</v>
      </c>
      <c r="R96" s="1">
        <f t="shared" si="15"/>
        <v>2.7561165330858279</v>
      </c>
      <c r="V96" s="1">
        <v>96.051000000000002</v>
      </c>
      <c r="W96" s="1">
        <f t="shared" si="16"/>
        <v>11.06155331693698</v>
      </c>
      <c r="AA96" s="1">
        <v>9.109</v>
      </c>
      <c r="AB96" s="1">
        <f t="shared" si="17"/>
        <v>3.4064382654102152</v>
      </c>
      <c r="AF96" s="1">
        <v>9.6790000000000003</v>
      </c>
      <c r="AG96" s="1">
        <f t="shared" si="18"/>
        <v>3.511400903589974</v>
      </c>
      <c r="AK96" s="1">
        <v>27.282</v>
      </c>
      <c r="AL96" s="1">
        <f t="shared" si="19"/>
        <v>5.8952642118389003</v>
      </c>
      <c r="AQ96" s="1">
        <v>9.76</v>
      </c>
      <c r="AR96" s="1">
        <f t="shared" si="20"/>
        <v>3.5260631048108424</v>
      </c>
      <c r="AV96" s="1">
        <v>31.684000000000001</v>
      </c>
      <c r="AW96" s="1">
        <f t="shared" si="21"/>
        <v>6.3530924312094221</v>
      </c>
      <c r="BA96" s="1">
        <v>18.628</v>
      </c>
      <c r="BB96" s="1">
        <f t="shared" si="22"/>
        <v>4.8713382458758172</v>
      </c>
      <c r="BF96" s="1">
        <v>6.06</v>
      </c>
      <c r="BG96" s="1">
        <f t="shared" si="23"/>
        <v>2.7784429493746918</v>
      </c>
      <c r="BK96" s="1">
        <v>14.259</v>
      </c>
      <c r="BL96" s="1">
        <f t="shared" si="24"/>
        <v>4.2619633046509309</v>
      </c>
      <c r="BP96" s="1">
        <v>5.7590000000000003</v>
      </c>
      <c r="BQ96" s="1">
        <f t="shared" si="25"/>
        <v>2.7085615615090006</v>
      </c>
      <c r="BU96" s="1">
        <v>4.931</v>
      </c>
      <c r="BV96" s="1">
        <f t="shared" si="26"/>
        <v>2.5062978000270402</v>
      </c>
      <c r="BZ96" s="1">
        <v>40.524999999999999</v>
      </c>
      <c r="CA96" s="1">
        <f t="shared" si="27"/>
        <v>7.1849985262111256</v>
      </c>
    </row>
    <row r="97" spans="2:79">
      <c r="B97" s="1">
        <v>9.7690000000000001</v>
      </c>
      <c r="C97" s="1">
        <f t="shared" si="14"/>
        <v>3.527688476504288</v>
      </c>
      <c r="G97" s="1">
        <v>11.292999999999999</v>
      </c>
      <c r="H97" s="1">
        <v>3.7928864023519733</v>
      </c>
      <c r="L97" s="1">
        <v>4.9379999999999997</v>
      </c>
      <c r="M97" s="1">
        <v>2.5080761272083847</v>
      </c>
      <c r="Q97" s="1">
        <v>8.0730000000000004</v>
      </c>
      <c r="R97" s="1">
        <f t="shared" si="15"/>
        <v>3.2068795476476848</v>
      </c>
      <c r="V97" s="1">
        <v>36.947000000000003</v>
      </c>
      <c r="W97" s="1">
        <f t="shared" si="16"/>
        <v>6.860484096491775</v>
      </c>
      <c r="AA97" s="1">
        <v>144.23500000000001</v>
      </c>
      <c r="AB97" s="1">
        <f t="shared" si="17"/>
        <v>13.55503056076174</v>
      </c>
      <c r="AF97" s="1">
        <v>13.693</v>
      </c>
      <c r="AG97" s="1">
        <f t="shared" si="18"/>
        <v>4.1765191370219803</v>
      </c>
      <c r="AK97" s="1">
        <v>5.181</v>
      </c>
      <c r="AL97" s="1">
        <f t="shared" si="19"/>
        <v>2.5690465157330258</v>
      </c>
      <c r="AQ97" s="1">
        <v>15.377000000000001</v>
      </c>
      <c r="AR97" s="1">
        <f t="shared" si="20"/>
        <v>4.4258936986609987</v>
      </c>
      <c r="AV97" s="1">
        <v>8.0690000000000008</v>
      </c>
      <c r="AW97" s="1">
        <f t="shared" si="21"/>
        <v>3.2060849788674886</v>
      </c>
      <c r="BA97" s="1">
        <v>9.5120000000000005</v>
      </c>
      <c r="BB97" s="1">
        <f t="shared" si="22"/>
        <v>3.4809765084282458</v>
      </c>
      <c r="BF97" s="1">
        <v>9.5449999999999999</v>
      </c>
      <c r="BG97" s="1">
        <f t="shared" si="23"/>
        <v>3.4870095596068857</v>
      </c>
      <c r="BK97" s="1">
        <v>17.535</v>
      </c>
      <c r="BL97" s="1">
        <f t="shared" si="24"/>
        <v>4.7262648696231988</v>
      </c>
      <c r="BP97" s="1">
        <v>8.43</v>
      </c>
      <c r="BQ97" s="1">
        <f t="shared" si="25"/>
        <v>3.2770189964638154</v>
      </c>
      <c r="BU97" s="1">
        <v>32.738999999999997</v>
      </c>
      <c r="BV97" s="1">
        <f t="shared" si="26"/>
        <v>6.4579975599311297</v>
      </c>
      <c r="BZ97" s="1">
        <v>6.6859999999999999</v>
      </c>
      <c r="CA97" s="1">
        <f t="shared" si="27"/>
        <v>2.9184237958578425</v>
      </c>
    </row>
    <row r="98" spans="2:79">
      <c r="B98" s="1">
        <v>5.274</v>
      </c>
      <c r="C98" s="1">
        <f t="shared" si="14"/>
        <v>2.5920014154277804</v>
      </c>
      <c r="G98" s="1">
        <v>11.211</v>
      </c>
      <c r="H98" s="1">
        <v>3.7790909836123796</v>
      </c>
      <c r="L98" s="1">
        <v>23.943000000000001</v>
      </c>
      <c r="M98" s="1">
        <v>5.5227381743728499</v>
      </c>
      <c r="Q98" s="1">
        <v>99.326999999999998</v>
      </c>
      <c r="R98" s="1">
        <f t="shared" si="15"/>
        <v>11.248609255862824</v>
      </c>
      <c r="V98" s="1">
        <v>15.526999999999999</v>
      </c>
      <c r="W98" s="1">
        <f t="shared" si="16"/>
        <v>4.4474282270088299</v>
      </c>
      <c r="AA98" s="1">
        <v>69.272000000000006</v>
      </c>
      <c r="AB98" s="1">
        <f t="shared" si="17"/>
        <v>9.3938589507859405</v>
      </c>
      <c r="AF98" s="1">
        <v>17.614000000000001</v>
      </c>
      <c r="AG98" s="1">
        <f t="shared" si="18"/>
        <v>4.7368994670047151</v>
      </c>
      <c r="AK98" s="1">
        <v>8.2029999999999994</v>
      </c>
      <c r="AL98" s="1">
        <f t="shared" si="19"/>
        <v>3.2325967160569875</v>
      </c>
      <c r="AQ98" s="1">
        <v>67.412999999999997</v>
      </c>
      <c r="AR98" s="1">
        <f t="shared" si="20"/>
        <v>9.2669538210254991</v>
      </c>
      <c r="AV98" s="1">
        <v>5.4189999999999996</v>
      </c>
      <c r="AW98" s="1">
        <f t="shared" si="21"/>
        <v>2.6273912372115036</v>
      </c>
      <c r="BA98" s="1">
        <v>9.7650000000000006</v>
      </c>
      <c r="BB98" s="1">
        <f t="shared" si="22"/>
        <v>3.526966181558858</v>
      </c>
      <c r="BF98" s="1">
        <v>6.0860000000000003</v>
      </c>
      <c r="BG98" s="1">
        <f t="shared" si="23"/>
        <v>2.7843969260933719</v>
      </c>
      <c r="BK98" s="1">
        <v>10.766</v>
      </c>
      <c r="BL98" s="1">
        <f t="shared" si="24"/>
        <v>3.7033295399584225</v>
      </c>
      <c r="BP98" s="1">
        <v>48.902999999999999</v>
      </c>
      <c r="BQ98" s="1">
        <f t="shared" si="25"/>
        <v>7.89283315968507</v>
      </c>
      <c r="BU98" s="1">
        <v>53.868000000000002</v>
      </c>
      <c r="BV98" s="1">
        <f t="shared" si="26"/>
        <v>8.2838189291506978</v>
      </c>
      <c r="BZ98" s="1">
        <v>15.276999999999999</v>
      </c>
      <c r="CA98" s="1">
        <f t="shared" si="27"/>
        <v>4.4114789466589643</v>
      </c>
    </row>
    <row r="99" spans="2:79">
      <c r="B99" s="1">
        <v>8.4380000000000006</v>
      </c>
      <c r="C99" s="1">
        <f t="shared" si="14"/>
        <v>3.278573559642556</v>
      </c>
      <c r="G99" s="1">
        <v>5.1879999999999997</v>
      </c>
      <c r="H99" s="1">
        <v>2.570781437122228</v>
      </c>
      <c r="L99" s="1">
        <v>9.6310000000000002</v>
      </c>
      <c r="M99" s="1">
        <v>3.5026832298849402</v>
      </c>
      <c r="Q99" s="1">
        <v>9.0679999999999996</v>
      </c>
      <c r="R99" s="1">
        <f t="shared" si="15"/>
        <v>3.39876335697087</v>
      </c>
      <c r="V99" s="1">
        <v>14.747999999999999</v>
      </c>
      <c r="W99" s="1">
        <f t="shared" si="16"/>
        <v>4.3344274300646459</v>
      </c>
      <c r="AA99" s="1">
        <v>15.397</v>
      </c>
      <c r="AB99" s="1">
        <f t="shared" si="17"/>
        <v>4.4287710190134577</v>
      </c>
      <c r="AF99" s="1">
        <v>5.8630000000000004</v>
      </c>
      <c r="AG99" s="1">
        <f t="shared" si="18"/>
        <v>2.7329086718946898</v>
      </c>
      <c r="AK99" s="1">
        <v>17.965</v>
      </c>
      <c r="AL99" s="1">
        <f t="shared" si="19"/>
        <v>4.7838635346831682</v>
      </c>
      <c r="AQ99" s="1">
        <v>5.0019999999999998</v>
      </c>
      <c r="AR99" s="1">
        <f t="shared" si="20"/>
        <v>2.5242770296251149</v>
      </c>
      <c r="AV99" s="1">
        <v>76.655000000000001</v>
      </c>
      <c r="AW99" s="1">
        <f t="shared" si="21"/>
        <v>9.881785341154826</v>
      </c>
      <c r="BA99" s="1">
        <v>12.173</v>
      </c>
      <c r="BB99" s="1">
        <f t="shared" si="22"/>
        <v>3.937893646281823</v>
      </c>
      <c r="BF99" s="1">
        <v>20.204999999999998</v>
      </c>
      <c r="BG99" s="1">
        <f t="shared" si="23"/>
        <v>5.0733473666983135</v>
      </c>
      <c r="BK99" s="1">
        <v>31.805</v>
      </c>
      <c r="BL99" s="1">
        <f t="shared" si="24"/>
        <v>6.365211981299522</v>
      </c>
      <c r="BP99" s="1">
        <v>12.297000000000001</v>
      </c>
      <c r="BQ99" s="1">
        <f t="shared" si="25"/>
        <v>3.9578994621978767</v>
      </c>
      <c r="BU99" s="1">
        <v>45.664999999999999</v>
      </c>
      <c r="BV99" s="1">
        <f t="shared" si="26"/>
        <v>7.6270554293444723</v>
      </c>
      <c r="BZ99" s="1">
        <v>41.188000000000002</v>
      </c>
      <c r="CA99" s="1">
        <f t="shared" si="27"/>
        <v>7.2435343451189071</v>
      </c>
    </row>
    <row r="100" spans="2:79">
      <c r="B100" s="1">
        <v>10.446999999999999</v>
      </c>
      <c r="C100" s="1">
        <f t="shared" si="14"/>
        <v>3.6480515696433171</v>
      </c>
      <c r="G100" s="1">
        <v>5.3559999999999999</v>
      </c>
      <c r="H100" s="1">
        <v>2.6120738765022962</v>
      </c>
      <c r="L100" s="1">
        <v>204.08199999999999</v>
      </c>
      <c r="M100" s="1">
        <v>16.123804453778714</v>
      </c>
      <c r="Q100" s="1">
        <v>11.867000000000001</v>
      </c>
      <c r="R100" s="1">
        <f t="shared" si="15"/>
        <v>3.8880840335863756</v>
      </c>
      <c r="V100" s="1">
        <v>17.983000000000001</v>
      </c>
      <c r="W100" s="1">
        <f t="shared" si="16"/>
        <v>4.7862595264754573</v>
      </c>
      <c r="AA100" s="1">
        <v>25.076000000000001</v>
      </c>
      <c r="AB100" s="1">
        <f t="shared" si="17"/>
        <v>5.6518978267999493</v>
      </c>
      <c r="AF100" s="1">
        <v>49.570999999999998</v>
      </c>
      <c r="AG100" s="1">
        <f t="shared" si="18"/>
        <v>7.9465571602195713</v>
      </c>
      <c r="AK100" s="1">
        <v>8.8369999999999997</v>
      </c>
      <c r="AL100" s="1">
        <f t="shared" si="19"/>
        <v>3.3551937113621815</v>
      </c>
      <c r="AQ100" s="1">
        <v>5.6909999999999998</v>
      </c>
      <c r="AR100" s="1">
        <f t="shared" si="20"/>
        <v>2.6925232642750592</v>
      </c>
      <c r="AV100" s="1">
        <v>5.3</v>
      </c>
      <c r="AW100" s="1">
        <f t="shared" si="21"/>
        <v>2.5983826424697147</v>
      </c>
      <c r="BA100" s="1">
        <v>46.145000000000003</v>
      </c>
      <c r="BB100" s="1">
        <f t="shared" si="22"/>
        <v>7.6670358999058994</v>
      </c>
      <c r="BF100" s="1">
        <v>41.787999999999997</v>
      </c>
      <c r="BG100" s="1">
        <f t="shared" si="23"/>
        <v>7.2961031392866342</v>
      </c>
      <c r="BK100" s="1">
        <v>8.6539999999999999</v>
      </c>
      <c r="BL100" s="1">
        <f t="shared" si="24"/>
        <v>3.3202716487745469</v>
      </c>
      <c r="BP100" s="1">
        <v>13.561</v>
      </c>
      <c r="BQ100" s="1">
        <f t="shared" si="25"/>
        <v>4.1563396439257447</v>
      </c>
      <c r="BU100" s="1">
        <v>18.785</v>
      </c>
      <c r="BV100" s="1">
        <f t="shared" si="26"/>
        <v>4.8918234131796376</v>
      </c>
      <c r="BZ100" s="1">
        <v>10.201000000000001</v>
      </c>
      <c r="CA100" s="1">
        <f t="shared" si="27"/>
        <v>3.6048445817536612</v>
      </c>
    </row>
    <row r="101" spans="2:79">
      <c r="B101" s="1">
        <v>72.950999999999993</v>
      </c>
      <c r="C101" s="1">
        <f t="shared" si="14"/>
        <v>9.640083515773231</v>
      </c>
      <c r="G101" s="1">
        <v>74.393000000000001</v>
      </c>
      <c r="H101" s="1">
        <v>9.7348935724147516</v>
      </c>
      <c r="L101" s="1">
        <v>408.27499999999998</v>
      </c>
      <c r="M101" s="1">
        <v>22.805603289570612</v>
      </c>
      <c r="Q101" s="1">
        <v>22.117000000000001</v>
      </c>
      <c r="R101" s="1">
        <f t="shared" si="15"/>
        <v>5.3079678119779166</v>
      </c>
      <c r="V101" s="1">
        <v>9.5860000000000003</v>
      </c>
      <c r="W101" s="1">
        <f t="shared" si="16"/>
        <v>3.4944906593311802</v>
      </c>
      <c r="AA101" s="1">
        <v>64.150999999999996</v>
      </c>
      <c r="AB101" s="1">
        <f t="shared" si="17"/>
        <v>9.0399678709761044</v>
      </c>
      <c r="AF101" s="1">
        <v>53.725999999999999</v>
      </c>
      <c r="AG101" s="1">
        <f t="shared" si="18"/>
        <v>8.2728933470225634</v>
      </c>
      <c r="AK101" s="1">
        <v>79.775000000000006</v>
      </c>
      <c r="AL101" s="1">
        <f t="shared" si="19"/>
        <v>10.080883087391504</v>
      </c>
      <c r="AQ101" s="1">
        <v>7.6260000000000003</v>
      </c>
      <c r="AR101" s="1">
        <f t="shared" si="20"/>
        <v>3.1168332777883165</v>
      </c>
      <c r="AV101" s="1">
        <v>469.57900000000001</v>
      </c>
      <c r="AW101" s="1">
        <f t="shared" si="21"/>
        <v>24.457919145282933</v>
      </c>
      <c r="BA101" s="1">
        <v>6.7389999999999999</v>
      </c>
      <c r="BB101" s="1">
        <f t="shared" si="22"/>
        <v>2.9299681526931614</v>
      </c>
      <c r="BF101" s="1">
        <v>5.1429999999999998</v>
      </c>
      <c r="BG101" s="1">
        <f t="shared" si="23"/>
        <v>2.5596078521304579</v>
      </c>
      <c r="BK101" s="1">
        <v>20.672000000000001</v>
      </c>
      <c r="BL101" s="1">
        <f t="shared" si="24"/>
        <v>5.1316428131528644</v>
      </c>
      <c r="BP101" s="1">
        <v>22.068000000000001</v>
      </c>
      <c r="BQ101" s="1">
        <f t="shared" si="25"/>
        <v>5.3020846759390805</v>
      </c>
      <c r="BU101" s="1">
        <v>47.844999999999999</v>
      </c>
      <c r="BV101" s="1">
        <f t="shared" si="26"/>
        <v>7.8069869082756416</v>
      </c>
      <c r="BZ101" s="1">
        <v>84.665000000000006</v>
      </c>
      <c r="CA101" s="1">
        <f t="shared" si="27"/>
        <v>10.385254122298278</v>
      </c>
    </row>
    <row r="102" spans="2:79">
      <c r="B102" s="1">
        <v>8.8970000000000002</v>
      </c>
      <c r="C102" s="1">
        <f t="shared" si="14"/>
        <v>3.3665647122524525</v>
      </c>
      <c r="G102" s="1">
        <v>22.814</v>
      </c>
      <c r="H102" s="1">
        <v>5.3909572788295774</v>
      </c>
      <c r="L102" s="1">
        <v>13.835000000000001</v>
      </c>
      <c r="M102" s="1">
        <v>4.1981190814049159</v>
      </c>
      <c r="Q102" s="1">
        <v>6.9880000000000004</v>
      </c>
      <c r="R102" s="1">
        <f t="shared" si="15"/>
        <v>2.9836070163520998</v>
      </c>
      <c r="V102" s="1">
        <v>7.8979999999999997</v>
      </c>
      <c r="W102" s="1">
        <f t="shared" si="16"/>
        <v>3.1719310359488091</v>
      </c>
      <c r="AA102" s="1">
        <v>11.888999999999999</v>
      </c>
      <c r="AB102" s="1">
        <f t="shared" si="17"/>
        <v>3.8916863863801132</v>
      </c>
      <c r="AF102" s="1">
        <v>11.96</v>
      </c>
      <c r="AG102" s="1">
        <f t="shared" si="18"/>
        <v>3.9032894832191114</v>
      </c>
      <c r="AK102" s="1">
        <v>71.274000000000001</v>
      </c>
      <c r="AL102" s="1">
        <f t="shared" si="19"/>
        <v>9.5286360229887421</v>
      </c>
      <c r="AQ102" s="1">
        <v>92.658000000000001</v>
      </c>
      <c r="AR102" s="1">
        <f t="shared" si="20"/>
        <v>10.864422156277291</v>
      </c>
      <c r="AV102" s="1">
        <v>11.189</v>
      </c>
      <c r="AW102" s="1">
        <f t="shared" si="21"/>
        <v>3.7753811972717903</v>
      </c>
      <c r="BA102" s="1">
        <v>6.7720000000000002</v>
      </c>
      <c r="BB102" s="1">
        <f t="shared" si="22"/>
        <v>2.9371332268653885</v>
      </c>
      <c r="BF102" s="1">
        <v>4.9530000000000003</v>
      </c>
      <c r="BG102" s="1">
        <f t="shared" si="23"/>
        <v>2.51188258884196</v>
      </c>
      <c r="BK102" s="1">
        <v>7.306</v>
      </c>
      <c r="BL102" s="1">
        <f t="shared" si="24"/>
        <v>3.0507386596407682</v>
      </c>
      <c r="BP102" s="1">
        <v>6.3840000000000003</v>
      </c>
      <c r="BQ102" s="1">
        <f t="shared" si="25"/>
        <v>2.8517510544283349</v>
      </c>
      <c r="BU102" s="1">
        <v>30.07</v>
      </c>
      <c r="BV102" s="1">
        <f t="shared" si="26"/>
        <v>6.1891625026393058</v>
      </c>
      <c r="BZ102" s="1">
        <v>37.018000000000001</v>
      </c>
      <c r="CA102" s="1">
        <f t="shared" si="27"/>
        <v>6.8670727313819224</v>
      </c>
    </row>
    <row r="103" spans="2:79">
      <c r="B103" s="1">
        <v>3045.5259999999998</v>
      </c>
      <c r="C103" s="1">
        <f t="shared" si="14"/>
        <v>62.286844160015143</v>
      </c>
      <c r="G103" s="1">
        <v>5.77</v>
      </c>
      <c r="H103" s="1">
        <v>2.7111470766702381</v>
      </c>
      <c r="L103" s="1">
        <v>7.2830000000000004</v>
      </c>
      <c r="M103" s="1">
        <v>3.0459328630765037</v>
      </c>
      <c r="Q103" s="1">
        <v>6.1719999999999997</v>
      </c>
      <c r="R103" s="1">
        <f t="shared" si="15"/>
        <v>2.8040007814131584</v>
      </c>
      <c r="V103" s="1">
        <v>19.068000000000001</v>
      </c>
      <c r="W103" s="1">
        <f t="shared" si="16"/>
        <v>4.9285338448541278</v>
      </c>
      <c r="AA103" s="1">
        <v>5.8369999999999997</v>
      </c>
      <c r="AB103" s="1">
        <f t="shared" si="17"/>
        <v>2.7268422744649015</v>
      </c>
      <c r="AF103" s="1">
        <v>15.664999999999999</v>
      </c>
      <c r="AG103" s="1">
        <f t="shared" si="18"/>
        <v>4.4671483087915105</v>
      </c>
      <c r="AK103" s="1">
        <v>59.912999999999997</v>
      </c>
      <c r="AL103" s="1">
        <f t="shared" si="19"/>
        <v>8.7362631023584996</v>
      </c>
      <c r="AQ103" s="1">
        <v>5.28</v>
      </c>
      <c r="AR103" s="1">
        <f t="shared" si="20"/>
        <v>2.5934753998604902</v>
      </c>
      <c r="AV103" s="1">
        <v>6.3920000000000003</v>
      </c>
      <c r="AW103" s="1">
        <f t="shared" si="21"/>
        <v>2.8535373064383913</v>
      </c>
      <c r="BA103" s="1">
        <v>15.188000000000001</v>
      </c>
      <c r="BB103" s="1">
        <f t="shared" si="22"/>
        <v>4.398610087361341</v>
      </c>
      <c r="BF103" s="1">
        <v>18.539000000000001</v>
      </c>
      <c r="BG103" s="1">
        <f t="shared" si="23"/>
        <v>4.8596872851608612</v>
      </c>
      <c r="BK103" s="1">
        <v>32.404000000000003</v>
      </c>
      <c r="BL103" s="1">
        <f t="shared" si="24"/>
        <v>6.4248720525563581</v>
      </c>
      <c r="BP103" s="1">
        <v>147.006</v>
      </c>
      <c r="BQ103" s="1">
        <f t="shared" si="25"/>
        <v>13.684618730856815</v>
      </c>
      <c r="BU103" s="1">
        <v>32.037999999999997</v>
      </c>
      <c r="BV103" s="1">
        <f t="shared" si="26"/>
        <v>6.3884848636827165</v>
      </c>
      <c r="BZ103" s="1">
        <v>19.698</v>
      </c>
      <c r="CA103" s="1">
        <f t="shared" si="27"/>
        <v>5.0092907312885373</v>
      </c>
    </row>
    <row r="104" spans="2:79">
      <c r="B104" s="1">
        <v>6.3250000000000002</v>
      </c>
      <c r="C104" s="1">
        <f t="shared" si="14"/>
        <v>2.838542731889786</v>
      </c>
      <c r="G104" s="1">
        <v>53.801000000000002</v>
      </c>
      <c r="H104" s="1">
        <v>8.2786656975918582</v>
      </c>
      <c r="L104" s="1">
        <v>21.45</v>
      </c>
      <c r="M104" s="1">
        <v>5.227316784386729</v>
      </c>
      <c r="Q104" s="1">
        <v>8.8970000000000002</v>
      </c>
      <c r="R104" s="1">
        <f t="shared" si="15"/>
        <v>3.3665647122524525</v>
      </c>
      <c r="V104" s="1">
        <v>15.363</v>
      </c>
      <c r="W104" s="1">
        <f t="shared" si="16"/>
        <v>4.4238784609144357</v>
      </c>
      <c r="AA104" s="1">
        <v>18.582999999999998</v>
      </c>
      <c r="AB104" s="1">
        <f t="shared" si="17"/>
        <v>4.8654507977132138</v>
      </c>
      <c r="AF104" s="1">
        <v>27.568999999999999</v>
      </c>
      <c r="AG104" s="1">
        <f t="shared" si="18"/>
        <v>5.9261914601985257</v>
      </c>
      <c r="AK104" s="1">
        <v>7.9909999999999997</v>
      </c>
      <c r="AL104" s="1">
        <f t="shared" si="19"/>
        <v>3.1905513370567951</v>
      </c>
      <c r="AQ104" s="1">
        <v>5.3019999999999996</v>
      </c>
      <c r="AR104" s="1">
        <f t="shared" si="20"/>
        <v>2.598872857103351</v>
      </c>
      <c r="AV104" s="1">
        <v>31.524000000000001</v>
      </c>
      <c r="AW104" s="1">
        <f t="shared" si="21"/>
        <v>6.3370309912008072</v>
      </c>
      <c r="BA104" s="1">
        <v>25.654</v>
      </c>
      <c r="BB104" s="1">
        <f t="shared" si="22"/>
        <v>5.7166646549426057</v>
      </c>
      <c r="BF104" s="1">
        <v>13.477</v>
      </c>
      <c r="BG104" s="1">
        <f t="shared" si="23"/>
        <v>4.1434469788139001</v>
      </c>
      <c r="BK104" s="1">
        <v>7.93</v>
      </c>
      <c r="BL104" s="1">
        <f t="shared" si="24"/>
        <v>3.178350331229312</v>
      </c>
      <c r="BP104" s="1">
        <v>27.64</v>
      </c>
      <c r="BQ104" s="1">
        <f t="shared" si="25"/>
        <v>5.9338175808498317</v>
      </c>
      <c r="BU104" s="1">
        <v>15.250999999999999</v>
      </c>
      <c r="BV104" s="1">
        <f t="shared" si="26"/>
        <v>4.407723389427586</v>
      </c>
      <c r="BZ104" s="1">
        <v>19.213000000000001</v>
      </c>
      <c r="CA104" s="1">
        <f t="shared" si="27"/>
        <v>4.9472375358040761</v>
      </c>
    </row>
    <row r="105" spans="2:79">
      <c r="B105" s="1">
        <v>16.41</v>
      </c>
      <c r="C105" s="1">
        <f t="shared" si="14"/>
        <v>4.5721393896868578</v>
      </c>
      <c r="G105" s="1">
        <v>8.2219999999999995</v>
      </c>
      <c r="H105" s="1">
        <v>3.2363382626540247</v>
      </c>
      <c r="L105" s="1">
        <v>16.608000000000001</v>
      </c>
      <c r="M105" s="1">
        <v>4.5996399748338099</v>
      </c>
      <c r="Q105" s="1">
        <v>6.9210000000000003</v>
      </c>
      <c r="R105" s="1">
        <f t="shared" si="15"/>
        <v>2.9692693561807659</v>
      </c>
      <c r="V105" s="1">
        <v>19.425999999999998</v>
      </c>
      <c r="W105" s="1">
        <f t="shared" si="16"/>
        <v>4.9745850897624235</v>
      </c>
      <c r="AA105" s="1">
        <v>5.0090000000000003</v>
      </c>
      <c r="AB105" s="1">
        <f t="shared" si="17"/>
        <v>2.5260426995094964</v>
      </c>
      <c r="AF105" s="1">
        <v>17.983000000000001</v>
      </c>
      <c r="AG105" s="1">
        <f t="shared" si="18"/>
        <v>4.7862595264754573</v>
      </c>
      <c r="AK105" s="1">
        <v>26.146000000000001</v>
      </c>
      <c r="AL105" s="1">
        <f t="shared" si="19"/>
        <v>5.7712222595761071</v>
      </c>
      <c r="AQ105" s="1">
        <v>211.16399999999999</v>
      </c>
      <c r="AR105" s="1">
        <f t="shared" si="20"/>
        <v>16.401180631730437</v>
      </c>
      <c r="AV105" s="1">
        <v>6.6120000000000001</v>
      </c>
      <c r="AW105" s="1">
        <f t="shared" si="21"/>
        <v>2.9022284431632412</v>
      </c>
      <c r="BA105" s="1">
        <v>8.8260000000000005</v>
      </c>
      <c r="BB105" s="1">
        <f t="shared" si="22"/>
        <v>3.3531048450519449</v>
      </c>
      <c r="BF105" s="1">
        <v>18.035</v>
      </c>
      <c r="BG105" s="1">
        <f t="shared" si="23"/>
        <v>4.7931745527357572</v>
      </c>
      <c r="BK105" s="1">
        <v>44.601999999999997</v>
      </c>
      <c r="BL105" s="1">
        <f t="shared" si="24"/>
        <v>7.5377605689557727</v>
      </c>
      <c r="BP105" s="1">
        <v>25.34</v>
      </c>
      <c r="BQ105" s="1">
        <f t="shared" si="25"/>
        <v>5.681571505936545</v>
      </c>
      <c r="BU105" s="1">
        <v>109.666</v>
      </c>
      <c r="BV105" s="1">
        <f t="shared" si="26"/>
        <v>11.819556287273455</v>
      </c>
      <c r="BZ105" s="1">
        <v>21.93</v>
      </c>
      <c r="CA105" s="1">
        <f t="shared" si="27"/>
        <v>5.2854806529287455</v>
      </c>
    </row>
    <row r="106" spans="2:79">
      <c r="B106" s="1">
        <v>9.0489999999999995</v>
      </c>
      <c r="C106" s="1">
        <f t="shared" si="14"/>
        <v>3.3952008092352721</v>
      </c>
      <c r="G106" s="1">
        <v>9.2430000000000003</v>
      </c>
      <c r="H106" s="1">
        <v>3.4314023799306357</v>
      </c>
      <c r="L106" s="1">
        <v>13.920999999999999</v>
      </c>
      <c r="M106" s="1">
        <v>4.2111468701273571</v>
      </c>
      <c r="Q106" s="1">
        <v>14.148</v>
      </c>
      <c r="R106" s="1">
        <f t="shared" si="15"/>
        <v>4.2453421459648846</v>
      </c>
      <c r="V106" s="1">
        <v>6.6680000000000001</v>
      </c>
      <c r="W106" s="1">
        <f t="shared" si="16"/>
        <v>2.9144926687030055</v>
      </c>
      <c r="AA106" s="1">
        <v>64.459999999999994</v>
      </c>
      <c r="AB106" s="1">
        <f t="shared" si="17"/>
        <v>9.0617133965673755</v>
      </c>
      <c r="AF106" s="1">
        <v>41.210999999999999</v>
      </c>
      <c r="AG106" s="1">
        <f t="shared" si="18"/>
        <v>7.2455565122338612</v>
      </c>
      <c r="AK106" s="1">
        <v>9.1460000000000008</v>
      </c>
      <c r="AL106" s="1">
        <f t="shared" si="19"/>
        <v>3.4133495886024829</v>
      </c>
      <c r="AQ106" s="1">
        <v>45.265000000000001</v>
      </c>
      <c r="AR106" s="1">
        <f t="shared" si="20"/>
        <v>7.5935775746459324</v>
      </c>
      <c r="AV106" s="1">
        <v>11.401</v>
      </c>
      <c r="AW106" s="1">
        <f t="shared" si="21"/>
        <v>3.8109797793980604</v>
      </c>
      <c r="BA106" s="1">
        <v>8.8670000000000009</v>
      </c>
      <c r="BB106" s="1">
        <f t="shared" si="22"/>
        <v>3.3608840208007602</v>
      </c>
      <c r="BF106" s="1">
        <v>78.277000000000001</v>
      </c>
      <c r="BG106" s="1">
        <f t="shared" si="23"/>
        <v>9.9857860765629756</v>
      </c>
      <c r="BK106" s="1">
        <v>5.3150000000000004</v>
      </c>
      <c r="BL106" s="1">
        <f t="shared" si="24"/>
        <v>2.6020570010940718</v>
      </c>
      <c r="BP106" s="1">
        <v>14.971</v>
      </c>
      <c r="BQ106" s="1">
        <f t="shared" si="25"/>
        <v>4.3670742585417335</v>
      </c>
      <c r="BU106" s="1">
        <v>15.497</v>
      </c>
      <c r="BV106" s="1">
        <f t="shared" si="26"/>
        <v>4.4431296710635566</v>
      </c>
      <c r="BZ106" s="1">
        <v>354.92500000000001</v>
      </c>
      <c r="CA106" s="1">
        <f t="shared" si="27"/>
        <v>21.263437115428527</v>
      </c>
    </row>
    <row r="107" spans="2:79">
      <c r="B107" s="1">
        <v>15.497</v>
      </c>
      <c r="C107" s="1">
        <f t="shared" si="14"/>
        <v>4.4431296710635566</v>
      </c>
      <c r="G107" s="1">
        <v>13.351000000000001</v>
      </c>
      <c r="H107" s="1">
        <v>4.1240324091963574</v>
      </c>
      <c r="L107" s="1">
        <v>7.8789999999999996</v>
      </c>
      <c r="M107" s="1">
        <v>3.1681134252357879</v>
      </c>
      <c r="Q107" s="1">
        <v>57.970999999999997</v>
      </c>
      <c r="R107" s="1">
        <f t="shared" si="15"/>
        <v>8.5935096231581714</v>
      </c>
      <c r="V107" s="1">
        <v>13.608000000000001</v>
      </c>
      <c r="W107" s="1">
        <f t="shared" si="16"/>
        <v>4.163535978844636</v>
      </c>
      <c r="AA107" s="1">
        <v>14.497999999999999</v>
      </c>
      <c r="AB107" s="1">
        <f t="shared" si="17"/>
        <v>4.2975329910213835</v>
      </c>
      <c r="AF107" s="1">
        <v>14.04</v>
      </c>
      <c r="AG107" s="1">
        <f t="shared" si="18"/>
        <v>4.2291075085023948</v>
      </c>
      <c r="AK107" s="1">
        <v>13.622999999999999</v>
      </c>
      <c r="AL107" s="1">
        <f t="shared" si="19"/>
        <v>4.1658300646316011</v>
      </c>
      <c r="AQ107" s="1">
        <v>31.52</v>
      </c>
      <c r="AR107" s="1">
        <f t="shared" si="20"/>
        <v>6.3366289335922312</v>
      </c>
      <c r="AV107" s="1">
        <v>14.423999999999999</v>
      </c>
      <c r="AW107" s="1">
        <f t="shared" si="21"/>
        <v>4.2865513286316341</v>
      </c>
      <c r="BA107" s="1">
        <v>55.28</v>
      </c>
      <c r="BB107" s="1">
        <f t="shared" si="22"/>
        <v>8.3916852994857418</v>
      </c>
      <c r="BF107" s="1">
        <v>8.5389999999999997</v>
      </c>
      <c r="BG107" s="1">
        <f t="shared" si="23"/>
        <v>3.2981368992765336</v>
      </c>
      <c r="BP107" s="1">
        <v>30.277000000000001</v>
      </c>
      <c r="BQ107" s="1">
        <f t="shared" si="25"/>
        <v>6.2104288701821844</v>
      </c>
      <c r="BU107" s="1">
        <v>21.207000000000001</v>
      </c>
      <c r="BV107" s="1">
        <f t="shared" si="26"/>
        <v>5.1976231706621272</v>
      </c>
      <c r="BZ107" s="1">
        <v>12.098000000000001</v>
      </c>
      <c r="CA107" s="1">
        <f t="shared" si="27"/>
        <v>3.9257438744972739</v>
      </c>
    </row>
    <row r="108" spans="2:79">
      <c r="B108" s="1">
        <v>5.5419999999999998</v>
      </c>
      <c r="C108" s="1">
        <f t="shared" si="14"/>
        <v>2.6570420793553438</v>
      </c>
      <c r="G108" s="1">
        <v>7.4690000000000003</v>
      </c>
      <c r="H108" s="1">
        <v>3.0845825781665601</v>
      </c>
      <c r="L108" s="1">
        <v>10.782999999999999</v>
      </c>
      <c r="M108" s="1">
        <v>3.7062522489010479</v>
      </c>
      <c r="Q108" s="1">
        <v>10.324</v>
      </c>
      <c r="R108" s="1">
        <f t="shared" si="15"/>
        <v>3.6265124233466923</v>
      </c>
      <c r="V108" s="1">
        <v>10.041</v>
      </c>
      <c r="W108" s="1">
        <f t="shared" si="16"/>
        <v>3.5764623306485097</v>
      </c>
      <c r="AA108" s="1">
        <v>17.532</v>
      </c>
      <c r="AB108" s="1">
        <f t="shared" si="17"/>
        <v>4.725860552511409</v>
      </c>
      <c r="AF108" s="1">
        <v>19.623000000000001</v>
      </c>
      <c r="AG108" s="1">
        <f t="shared" si="18"/>
        <v>4.9997452164384697</v>
      </c>
      <c r="AK108" s="1">
        <v>78.09</v>
      </c>
      <c r="AL108" s="1">
        <f t="shared" si="19"/>
        <v>9.9738511622326413</v>
      </c>
      <c r="AQ108" s="1">
        <v>5.05</v>
      </c>
      <c r="AR108" s="1">
        <f t="shared" si="20"/>
        <v>2.5363597968561717</v>
      </c>
      <c r="AV108" s="1">
        <v>27.968</v>
      </c>
      <c r="AW108" s="1">
        <f t="shared" si="21"/>
        <v>5.9689216344082627</v>
      </c>
      <c r="BA108" s="1">
        <v>66.453999999999994</v>
      </c>
      <c r="BB108" s="1">
        <f t="shared" si="22"/>
        <v>9.2008030665841165</v>
      </c>
      <c r="BF108" s="1">
        <v>13.339</v>
      </c>
      <c r="BG108" s="1">
        <f t="shared" si="23"/>
        <v>4.1221786336715311</v>
      </c>
      <c r="BP108" s="1">
        <v>21.420999999999999</v>
      </c>
      <c r="BQ108" s="1">
        <f t="shared" si="25"/>
        <v>5.2237819718257743</v>
      </c>
      <c r="BU108" s="1">
        <v>11.845000000000001</v>
      </c>
      <c r="BV108" s="1">
        <f t="shared" si="26"/>
        <v>3.8844783400763472</v>
      </c>
      <c r="BZ108" s="1">
        <v>5.915</v>
      </c>
      <c r="CA108" s="1">
        <f t="shared" si="27"/>
        <v>2.7450012472007654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6"/>
  <sheetViews>
    <sheetView workbookViewId="0">
      <selection activeCell="G30" sqref="G30"/>
    </sheetView>
  </sheetViews>
  <sheetFormatPr defaultRowHeight="14.45"/>
  <cols>
    <col min="3" max="3" width="13.140625" style="1" customWidth="1"/>
    <col min="4" max="4" width="13.42578125" style="1" customWidth="1"/>
    <col min="5" max="5" width="13.5703125" style="1" customWidth="1"/>
    <col min="6" max="6" width="8.85546875" style="1"/>
    <col min="7" max="7" width="14.42578125" style="1" customWidth="1"/>
    <col min="8" max="8" width="12.28515625" style="1" customWidth="1"/>
    <col min="9" max="9" width="12.140625" style="1" customWidth="1"/>
    <col min="10" max="10" width="17.7109375" style="1" customWidth="1"/>
    <col min="11" max="11" width="12.7109375" style="1" customWidth="1"/>
    <col min="12" max="12" width="15.42578125" style="1" customWidth="1"/>
  </cols>
  <sheetData>
    <row r="1" spans="1:12">
      <c r="A1" s="1" t="s">
        <v>73</v>
      </c>
    </row>
    <row r="5" spans="1:12">
      <c r="C5" s="1" t="s">
        <v>74</v>
      </c>
      <c r="D5" s="12" t="s">
        <v>75</v>
      </c>
      <c r="E5" s="12"/>
      <c r="G5" s="12" t="s">
        <v>76</v>
      </c>
      <c r="H5" s="12"/>
      <c r="J5" s="16" t="s">
        <v>77</v>
      </c>
    </row>
    <row r="6" spans="1:12">
      <c r="D6" s="1">
        <v>1</v>
      </c>
      <c r="E6" s="1">
        <v>2</v>
      </c>
      <c r="G6" s="1">
        <v>1</v>
      </c>
      <c r="H6" s="1">
        <v>2</v>
      </c>
      <c r="I6" s="1" t="s">
        <v>21</v>
      </c>
      <c r="J6" s="1" t="s">
        <v>78</v>
      </c>
      <c r="K6" s="1" t="s">
        <v>22</v>
      </c>
      <c r="L6" s="1" t="s">
        <v>79</v>
      </c>
    </row>
    <row r="7" spans="1:12">
      <c r="C7" s="1">
        <v>0.01</v>
      </c>
      <c r="D7" s="1">
        <v>40.98680203</v>
      </c>
      <c r="E7" s="1">
        <v>35.180264430000001</v>
      </c>
      <c r="G7" s="1">
        <v>2.4398097691741286E-2</v>
      </c>
      <c r="H7" s="1">
        <v>2.8425027958210829E-2</v>
      </c>
      <c r="I7" s="1">
        <v>2.6411562824976059E-2</v>
      </c>
      <c r="J7" s="1">
        <v>2.6411562824976058</v>
      </c>
      <c r="K7" s="1">
        <v>2.847469698785964E-3</v>
      </c>
      <c r="L7" s="1">
        <v>0.28474696987859638</v>
      </c>
    </row>
    <row r="8" spans="1:12">
      <c r="C8" s="1">
        <v>0.05</v>
      </c>
      <c r="D8" s="1">
        <v>12.887127680000001</v>
      </c>
      <c r="E8" s="1">
        <v>13.531678640000001</v>
      </c>
      <c r="G8" s="1">
        <v>7.7596810152811335E-2</v>
      </c>
      <c r="H8" s="1">
        <v>7.3900661300363241E-2</v>
      </c>
      <c r="I8" s="1">
        <v>7.5748735726587288E-2</v>
      </c>
      <c r="J8" s="1">
        <v>7.5748735726587286</v>
      </c>
      <c r="K8" s="1">
        <v>2.6135719178409234E-3</v>
      </c>
      <c r="L8" s="1">
        <v>0.26135719178409234</v>
      </c>
    </row>
    <row r="9" spans="1:12">
      <c r="C9" s="1">
        <v>0.1</v>
      </c>
      <c r="D9" s="1">
        <v>11.0959483</v>
      </c>
      <c r="E9" s="1">
        <v>8.5079412649999995</v>
      </c>
      <c r="G9" s="1">
        <v>9.0122986604038155E-2</v>
      </c>
      <c r="H9" s="1">
        <v>0.11753724771394505</v>
      </c>
      <c r="I9" s="1">
        <v>0.1038301171589916</v>
      </c>
      <c r="J9" s="1">
        <v>10.38301171589916</v>
      </c>
      <c r="K9" s="1">
        <v>1.9384809932033804E-2</v>
      </c>
      <c r="L9" s="1">
        <v>1.9384809932033804</v>
      </c>
    </row>
    <row r="10" spans="1:12">
      <c r="C10" s="1">
        <v>0.5</v>
      </c>
      <c r="D10" s="1">
        <v>10.42991</v>
      </c>
      <c r="E10" s="1">
        <v>7.4457788770000004</v>
      </c>
      <c r="G10" s="1">
        <v>9.5878104413173265E-2</v>
      </c>
      <c r="H10" s="1">
        <v>0.13430428387942039</v>
      </c>
      <c r="I10" s="1">
        <v>0.11509119414629683</v>
      </c>
      <c r="J10" s="1">
        <v>11.509119414629684</v>
      </c>
      <c r="K10" s="1">
        <v>2.7171412075674594E-2</v>
      </c>
      <c r="L10" s="1">
        <v>2.7171412075674595</v>
      </c>
    </row>
    <row r="11" spans="1:12">
      <c r="C11" s="1">
        <v>1</v>
      </c>
      <c r="D11" s="1">
        <v>7.86908078</v>
      </c>
      <c r="E11" s="1">
        <v>5.5873085339999999</v>
      </c>
      <c r="G11" s="1">
        <v>0.12707964601679944</v>
      </c>
      <c r="H11" s="1">
        <v>0.17897705020490282</v>
      </c>
      <c r="I11" s="1">
        <v>0.15302834811085114</v>
      </c>
      <c r="J11" s="1">
        <v>15.302834811085114</v>
      </c>
      <c r="K11" s="1">
        <v>3.6697006427386894E-2</v>
      </c>
      <c r="L11" s="1">
        <v>3.6697006427386896</v>
      </c>
    </row>
    <row r="12" spans="1:12">
      <c r="C12" s="1">
        <v>2</v>
      </c>
      <c r="D12" s="1">
        <v>8.6499513149999991</v>
      </c>
      <c r="E12" s="1">
        <v>14.20086083</v>
      </c>
      <c r="G12" s="1">
        <v>0.11560758709310726</v>
      </c>
      <c r="H12" s="1">
        <v>7.0418266327028009E-2</v>
      </c>
      <c r="I12" s="1">
        <v>9.3012926710067639E-2</v>
      </c>
      <c r="J12" s="1">
        <v>9.3012926710067632</v>
      </c>
      <c r="K12" s="1">
        <v>3.1953675150908648E-2</v>
      </c>
      <c r="L12" s="1">
        <v>3.1953675150908647</v>
      </c>
    </row>
    <row r="13" spans="1:12">
      <c r="C13" s="1">
        <v>3</v>
      </c>
      <c r="D13" s="1">
        <v>8.8709198810000007</v>
      </c>
      <c r="E13" s="1">
        <v>13.60566</v>
      </c>
      <c r="G13" s="1">
        <v>0.11272788092042514</v>
      </c>
      <c r="H13" s="1">
        <v>7.3498823283839221E-2</v>
      </c>
      <c r="I13" s="1">
        <v>9.3113352102132174E-2</v>
      </c>
      <c r="J13" s="1">
        <v>9.3113352102132172</v>
      </c>
      <c r="K13" s="1">
        <v>2.7739132674387889E-2</v>
      </c>
      <c r="L13" s="1">
        <v>2.7739132674387887</v>
      </c>
    </row>
    <row r="14" spans="1:12">
      <c r="C14" s="1">
        <v>5</v>
      </c>
      <c r="D14" s="1">
        <v>24.457427039999999</v>
      </c>
      <c r="E14" s="1">
        <v>22.153333329999999</v>
      </c>
      <c r="G14" s="1">
        <v>4.0887375371272905E-2</v>
      </c>
      <c r="H14" s="1">
        <v>4.5139933801555815E-2</v>
      </c>
      <c r="I14" s="1">
        <v>4.301365458641436E-2</v>
      </c>
      <c r="J14" s="1">
        <v>4.3013654586414356</v>
      </c>
      <c r="K14" s="1">
        <v>3.0070129034450656E-3</v>
      </c>
      <c r="L14" s="1">
        <v>0.30070129034450654</v>
      </c>
    </row>
    <row r="17" spans="3:12">
      <c r="C17" s="1" t="s">
        <v>80</v>
      </c>
      <c r="D17" s="12" t="s">
        <v>75</v>
      </c>
      <c r="E17" s="12"/>
      <c r="G17" s="12" t="s">
        <v>76</v>
      </c>
      <c r="H17" s="12"/>
      <c r="J17" s="16" t="s">
        <v>77</v>
      </c>
    </row>
    <row r="18" spans="3:12">
      <c r="D18" s="1">
        <v>1</v>
      </c>
      <c r="E18" s="1">
        <v>2</v>
      </c>
      <c r="G18" s="1">
        <v>1</v>
      </c>
      <c r="H18" s="1">
        <v>2</v>
      </c>
      <c r="I18" s="1" t="s">
        <v>21</v>
      </c>
      <c r="J18" s="1" t="s">
        <v>78</v>
      </c>
      <c r="K18" s="1" t="s">
        <v>22</v>
      </c>
      <c r="L18" s="1" t="s">
        <v>79</v>
      </c>
    </row>
    <row r="19" spans="3:12">
      <c r="C19" s="1">
        <v>0.01</v>
      </c>
      <c r="D19" s="1">
        <v>18.264375640000001</v>
      </c>
      <c r="E19" s="1">
        <v>15.345244640000001</v>
      </c>
      <c r="G19" s="1">
        <v>5.4751392531039729E-2</v>
      </c>
      <c r="H19" s="1">
        <v>6.5166768172162548E-2</v>
      </c>
      <c r="I19" s="1">
        <v>5.9959080351601135E-2</v>
      </c>
      <c r="J19" s="1">
        <v>5.9959080351601131</v>
      </c>
      <c r="K19" s="1">
        <v>7.3647827444431307E-3</v>
      </c>
      <c r="L19" s="1">
        <v>0.73647827444431302</v>
      </c>
    </row>
    <row r="20" spans="3:12">
      <c r="C20" s="1">
        <v>0.05</v>
      </c>
      <c r="D20" s="1">
        <v>17.14323529</v>
      </c>
      <c r="E20" s="1">
        <v>14.80167131</v>
      </c>
      <c r="G20" s="1">
        <v>5.8332046611022162E-2</v>
      </c>
      <c r="H20" s="1">
        <v>6.755993827024119E-2</v>
      </c>
      <c r="I20" s="1">
        <v>6.2945992440631676E-2</v>
      </c>
      <c r="J20" s="1">
        <v>6.2945992440631677</v>
      </c>
      <c r="K20" s="1">
        <v>6.5251047682885564E-3</v>
      </c>
      <c r="L20" s="1">
        <v>0.65251047682885566</v>
      </c>
    </row>
    <row r="21" spans="3:12">
      <c r="C21" s="1">
        <v>0.1</v>
      </c>
      <c r="D21" s="1">
        <v>10.6967476</v>
      </c>
      <c r="E21" s="1">
        <v>14.638641610000001</v>
      </c>
      <c r="G21" s="1">
        <v>9.3486360283942749E-2</v>
      </c>
      <c r="H21" s="1">
        <v>6.8312349372422407E-2</v>
      </c>
      <c r="I21" s="1">
        <v>8.0899354828182585E-2</v>
      </c>
      <c r="J21" s="1">
        <v>8.0899354828182588</v>
      </c>
      <c r="K21" s="1">
        <v>1.7800713825200123E-2</v>
      </c>
      <c r="L21" s="1">
        <v>1.7800713825200123</v>
      </c>
    </row>
    <row r="22" spans="3:12">
      <c r="C22" s="1">
        <v>0.5</v>
      </c>
      <c r="D22" s="1">
        <v>7.4234895539999997</v>
      </c>
      <c r="E22" s="1">
        <v>6.6869510659999998</v>
      </c>
      <c r="G22" s="1">
        <v>0.13470753783995962</v>
      </c>
      <c r="H22" s="1">
        <v>0.14954498546946599</v>
      </c>
      <c r="I22" s="1">
        <v>0.14212626165471282</v>
      </c>
      <c r="J22" s="1">
        <v>14.212626165471281</v>
      </c>
      <c r="K22" s="1">
        <v>1.0491659834324216E-2</v>
      </c>
      <c r="L22" s="1">
        <v>1.0491659834324216</v>
      </c>
    </row>
    <row r="23" spans="3:12">
      <c r="C23" s="1">
        <v>1</v>
      </c>
      <c r="D23" s="1">
        <v>9.0051826899999998</v>
      </c>
      <c r="E23" s="1">
        <v>14.14964926</v>
      </c>
      <c r="G23" s="1">
        <v>0.11104716410811651</v>
      </c>
      <c r="H23" s="1">
        <v>7.0673129886471828E-2</v>
      </c>
      <c r="I23" s="1">
        <v>9.0860146997294167E-2</v>
      </c>
      <c r="J23" s="1">
        <v>9.0860146997294162</v>
      </c>
      <c r="K23" s="1">
        <v>2.8548753381982674E-2</v>
      </c>
      <c r="L23" s="1">
        <v>2.8548753381982674</v>
      </c>
    </row>
    <row r="24" spans="3:12">
      <c r="C24" s="1">
        <v>2</v>
      </c>
      <c r="D24" s="1">
        <v>12.692374920000001</v>
      </c>
      <c r="E24" s="1">
        <v>15.497564499999999</v>
      </c>
      <c r="G24" s="1">
        <v>7.8787461472182851E-2</v>
      </c>
      <c r="H24" s="1">
        <v>6.452626798230135E-2</v>
      </c>
      <c r="I24" s="1">
        <v>7.1656864727242101E-2</v>
      </c>
      <c r="J24" s="1">
        <v>7.16568647272421</v>
      </c>
      <c r="K24" s="1">
        <v>1.0084186624508655E-2</v>
      </c>
      <c r="L24" s="1">
        <v>1.0084186624508655</v>
      </c>
    </row>
    <row r="25" spans="3:12">
      <c r="C25" s="1">
        <v>3</v>
      </c>
      <c r="D25" s="1">
        <v>19.657654610000002</v>
      </c>
      <c r="E25" s="1">
        <v>13.8249453</v>
      </c>
      <c r="G25" s="1">
        <v>5.087076865677008E-2</v>
      </c>
      <c r="H25" s="1">
        <v>7.2333016753418911E-2</v>
      </c>
      <c r="I25" s="1">
        <v>6.1601892705094495E-2</v>
      </c>
      <c r="J25" s="1">
        <v>6.1601892705094494</v>
      </c>
      <c r="K25" s="1">
        <v>1.5176101168648478E-2</v>
      </c>
      <c r="L25" s="1">
        <v>1.5176101168648477</v>
      </c>
    </row>
    <row r="26" spans="3:12">
      <c r="C26" s="1">
        <v>5</v>
      </c>
      <c r="D26" s="1">
        <v>38.29701953</v>
      </c>
      <c r="E26" s="1">
        <v>40.514146719999999</v>
      </c>
      <c r="G26" s="1">
        <v>2.6111692561784063E-2</v>
      </c>
      <c r="H26" s="1">
        <v>2.4682736302239466E-2</v>
      </c>
      <c r="I26" s="1">
        <v>2.5397214432011764E-2</v>
      </c>
      <c r="J26" s="1">
        <v>2.5397214432011763</v>
      </c>
      <c r="K26" s="1">
        <v>1.0104246611429481E-3</v>
      </c>
      <c r="L26" s="1">
        <v>0.10104246611429481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3"/>
  <sheetViews>
    <sheetView workbookViewId="0"/>
  </sheetViews>
  <sheetFormatPr defaultRowHeight="14.45"/>
  <cols>
    <col min="3" max="3" width="10.7109375" style="1" customWidth="1"/>
    <col min="4" max="4" width="11.28515625" style="1" customWidth="1"/>
    <col min="5" max="5" width="12.5703125" style="1" customWidth="1"/>
    <col min="6" max="6" width="8.85546875" style="1"/>
    <col min="7" max="7" width="13.7109375" style="1" customWidth="1"/>
    <col min="8" max="8" width="15.5703125" style="1" customWidth="1"/>
    <col min="10" max="10" width="13.140625" style="1" customWidth="1"/>
    <col min="11" max="12" width="14.42578125" style="1" customWidth="1"/>
    <col min="13" max="13" width="8.85546875" style="1"/>
    <col min="14" max="14" width="16.140625" style="1" customWidth="1"/>
    <col min="15" max="15" width="15.28515625" style="1" customWidth="1"/>
  </cols>
  <sheetData>
    <row r="1" spans="1:15">
      <c r="A1" t="s">
        <v>81</v>
      </c>
    </row>
    <row r="5" spans="1:15">
      <c r="C5" s="1" t="s">
        <v>82</v>
      </c>
      <c r="D5" s="12" t="s">
        <v>75</v>
      </c>
      <c r="E5" s="12"/>
      <c r="G5" s="1" t="s">
        <v>83</v>
      </c>
      <c r="H5" s="1" t="s">
        <v>84</v>
      </c>
      <c r="J5" s="1" t="s">
        <v>85</v>
      </c>
      <c r="K5" s="12" t="s">
        <v>75</v>
      </c>
      <c r="L5" s="12"/>
      <c r="N5" s="1" t="s">
        <v>83</v>
      </c>
      <c r="O5" s="1" t="s">
        <v>84</v>
      </c>
    </row>
    <row r="6" spans="1:15">
      <c r="D6" s="1" t="s">
        <v>86</v>
      </c>
      <c r="E6" s="1" t="s">
        <v>87</v>
      </c>
      <c r="K6" s="1" t="s">
        <v>86</v>
      </c>
      <c r="L6" s="1" t="s">
        <v>87</v>
      </c>
    </row>
    <row r="7" spans="1:15">
      <c r="C7" s="1">
        <v>0.05</v>
      </c>
      <c r="D7" s="1">
        <v>13.209403160000001</v>
      </c>
      <c r="E7" s="1">
        <v>16.628352335999999</v>
      </c>
      <c r="G7" s="1">
        <v>0.25882692310831079</v>
      </c>
      <c r="H7" s="1">
        <v>25.882692310831079</v>
      </c>
      <c r="J7" s="1">
        <v>0.05</v>
      </c>
      <c r="K7" s="1">
        <v>15.9724533</v>
      </c>
      <c r="L7" s="1">
        <v>20.970467935000002</v>
      </c>
      <c r="N7" s="1">
        <v>0.31291465006192898</v>
      </c>
      <c r="O7" s="1">
        <v>31.291465006192897</v>
      </c>
    </row>
    <row r="8" spans="1:15">
      <c r="C8" s="1">
        <v>0.1</v>
      </c>
      <c r="D8" s="1">
        <v>9.8019447824999997</v>
      </c>
      <c r="E8" s="1">
        <v>10.535770346</v>
      </c>
      <c r="G8" s="1">
        <v>7.4865302731570452E-2</v>
      </c>
      <c r="H8" s="1">
        <v>7.4865302731570456</v>
      </c>
      <c r="J8" s="1">
        <v>0.1</v>
      </c>
      <c r="K8" s="1">
        <v>12.667694605000001</v>
      </c>
      <c r="L8" s="1">
        <v>15.561935589999999</v>
      </c>
      <c r="N8" s="1">
        <v>0.22847416797193917</v>
      </c>
      <c r="O8" s="1">
        <v>22.847416797193919</v>
      </c>
    </row>
    <row r="9" spans="1:15">
      <c r="C9" s="1">
        <v>0.5</v>
      </c>
      <c r="D9" s="1">
        <v>8.9378444385000009</v>
      </c>
      <c r="E9" s="1">
        <v>9.8725208319999993</v>
      </c>
      <c r="G9" s="1">
        <v>0.10457514671813432</v>
      </c>
      <c r="H9" s="1">
        <v>10.457514671813433</v>
      </c>
      <c r="J9" s="1">
        <v>0.5</v>
      </c>
      <c r="K9" s="1">
        <v>7.0552203099999993</v>
      </c>
      <c r="L9" s="1">
        <v>7.780906646</v>
      </c>
      <c r="N9" s="1">
        <v>0.1028580687936024</v>
      </c>
      <c r="O9" s="1">
        <v>10.285806879360241</v>
      </c>
    </row>
    <row r="10" spans="1:15">
      <c r="C10" s="1">
        <v>1</v>
      </c>
      <c r="D10" s="1">
        <v>6.7281946569999995</v>
      </c>
      <c r="E10" s="1">
        <v>7.404647604</v>
      </c>
      <c r="G10" s="1">
        <v>0.10054003807636872</v>
      </c>
      <c r="H10" s="1">
        <v>10.054003807636871</v>
      </c>
      <c r="J10" s="1">
        <v>1</v>
      </c>
      <c r="K10" s="1">
        <v>11.577415975000001</v>
      </c>
      <c r="L10" s="1">
        <v>12.68552339</v>
      </c>
      <c r="N10" s="1">
        <v>9.5712844506306086E-2</v>
      </c>
      <c r="O10" s="1">
        <v>9.5712844506306087</v>
      </c>
    </row>
    <row r="11" spans="1:15">
      <c r="C11" s="1">
        <v>2</v>
      </c>
      <c r="D11" s="1">
        <v>11.4254060725</v>
      </c>
      <c r="E11" s="1">
        <v>12.942794675</v>
      </c>
      <c r="G11" s="1">
        <v>0.13280828645138737</v>
      </c>
      <c r="H11" s="1">
        <v>13.280828645138737</v>
      </c>
      <c r="J11" s="1">
        <v>2</v>
      </c>
      <c r="K11" s="1">
        <v>14.094969710000001</v>
      </c>
      <c r="L11" s="1">
        <v>15.195061340000001</v>
      </c>
      <c r="N11" s="1">
        <v>7.8048527427449124E-2</v>
      </c>
      <c r="O11" s="1">
        <v>7.8048527427449121</v>
      </c>
    </row>
    <row r="12" spans="1:15">
      <c r="C12" s="1">
        <v>3</v>
      </c>
      <c r="D12" s="1">
        <v>11.2382899405</v>
      </c>
      <c r="E12" s="1">
        <v>15.316556627999999</v>
      </c>
      <c r="G12" s="1">
        <v>0.36289032487077427</v>
      </c>
      <c r="H12" s="1">
        <v>36.289032487077428</v>
      </c>
      <c r="J12" s="1">
        <v>3</v>
      </c>
      <c r="K12" s="1">
        <v>16.741299955000002</v>
      </c>
      <c r="L12" s="1">
        <v>17.196847859999998</v>
      </c>
      <c r="N12" s="1">
        <v>2.7211023410636689E-2</v>
      </c>
      <c r="O12" s="1">
        <v>2.721102341063669</v>
      </c>
    </row>
    <row r="13" spans="1:15">
      <c r="C13" s="1">
        <v>5</v>
      </c>
      <c r="D13" s="1">
        <v>23.305380184999997</v>
      </c>
      <c r="E13" s="1">
        <v>32.037971245000001</v>
      </c>
      <c r="G13" s="1">
        <v>0.37470279354724051</v>
      </c>
      <c r="H13" s="1">
        <v>37.470279354724049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0"/>
  <sheetViews>
    <sheetView workbookViewId="0"/>
  </sheetViews>
  <sheetFormatPr defaultRowHeight="14.45"/>
  <cols>
    <col min="2" max="3" width="8.85546875" style="1"/>
    <col min="4" max="4" width="12.5703125" style="1" customWidth="1"/>
    <col min="5" max="5" width="12.140625" style="1" customWidth="1"/>
    <col min="6" max="6" width="12" style="1" customWidth="1"/>
    <col min="7" max="7" width="8.85546875" style="1"/>
    <col min="8" max="8" width="13.42578125" style="1" customWidth="1"/>
    <col min="9" max="9" width="15.42578125" style="1" customWidth="1"/>
    <col min="10" max="10" width="13.5703125" style="1" customWidth="1"/>
    <col min="13" max="14" width="8.85546875" style="1"/>
    <col min="15" max="15" width="15.85546875" style="1" customWidth="1"/>
    <col min="16" max="16" width="15.140625" style="1" customWidth="1"/>
    <col min="17" max="17" width="13.5703125" style="1" customWidth="1"/>
    <col min="18" max="18" width="8.85546875" style="1"/>
    <col min="19" max="19" width="12.7109375" style="1" customWidth="1"/>
    <col min="20" max="20" width="12.42578125" style="1" customWidth="1"/>
    <col min="21" max="21" width="13.7109375" style="1" customWidth="1"/>
  </cols>
  <sheetData>
    <row r="1" spans="1:21">
      <c r="A1" t="s">
        <v>88</v>
      </c>
    </row>
    <row r="4" spans="1:21">
      <c r="B4" s="12"/>
      <c r="C4" s="12"/>
      <c r="D4" s="12"/>
      <c r="E4" s="12"/>
      <c r="F4" s="12" t="s">
        <v>89</v>
      </c>
      <c r="G4" s="12"/>
      <c r="H4" s="12"/>
      <c r="I4" s="12"/>
      <c r="J4" s="12"/>
      <c r="M4" s="12"/>
      <c r="N4" s="12"/>
      <c r="O4" s="12"/>
      <c r="P4" s="12"/>
      <c r="Q4" s="12"/>
      <c r="R4" s="12" t="s">
        <v>90</v>
      </c>
      <c r="S4" s="12"/>
      <c r="T4" s="12"/>
      <c r="U4" s="12"/>
    </row>
    <row r="6" spans="1:21">
      <c r="D6" s="13" t="s">
        <v>91</v>
      </c>
      <c r="E6" s="13"/>
      <c r="F6" s="13"/>
      <c r="H6" s="13" t="s">
        <v>92</v>
      </c>
      <c r="I6" s="13"/>
      <c r="J6" s="13"/>
    </row>
    <row r="7" spans="1:21">
      <c r="B7" s="1" t="s">
        <v>93</v>
      </c>
      <c r="D7" s="14" t="s">
        <v>94</v>
      </c>
      <c r="E7" s="14"/>
      <c r="F7" s="1" t="s">
        <v>22</v>
      </c>
      <c r="H7" s="14" t="s">
        <v>94</v>
      </c>
      <c r="I7" s="14"/>
      <c r="J7" s="1" t="s">
        <v>22</v>
      </c>
      <c r="O7" s="13" t="s">
        <v>95</v>
      </c>
      <c r="P7" s="13"/>
      <c r="Q7" s="13"/>
      <c r="S7" s="13" t="s">
        <v>96</v>
      </c>
      <c r="T7" s="13"/>
      <c r="U7" s="13"/>
    </row>
    <row r="8" spans="1:21">
      <c r="B8" s="1" t="s">
        <v>97</v>
      </c>
      <c r="D8" s="1">
        <v>1</v>
      </c>
      <c r="E8" s="1">
        <v>2</v>
      </c>
      <c r="H8" s="1">
        <v>1</v>
      </c>
      <c r="I8" s="1">
        <v>2</v>
      </c>
      <c r="M8" s="1" t="s">
        <v>93</v>
      </c>
      <c r="O8" s="14" t="s">
        <v>94</v>
      </c>
      <c r="P8" s="14"/>
      <c r="Q8" s="1" t="s">
        <v>22</v>
      </c>
      <c r="S8" s="14" t="s">
        <v>94</v>
      </c>
      <c r="T8" s="14"/>
      <c r="U8" s="1" t="s">
        <v>22</v>
      </c>
    </row>
    <row r="9" spans="1:21">
      <c r="B9" s="1">
        <v>0</v>
      </c>
      <c r="D9" s="1">
        <v>0</v>
      </c>
      <c r="E9" s="1">
        <v>0</v>
      </c>
      <c r="F9" s="1">
        <v>0</v>
      </c>
      <c r="H9" s="1">
        <v>0</v>
      </c>
      <c r="I9" s="1">
        <v>0</v>
      </c>
      <c r="J9" s="1">
        <v>0</v>
      </c>
      <c r="M9" s="1" t="s">
        <v>97</v>
      </c>
      <c r="O9" s="1">
        <v>1</v>
      </c>
      <c r="P9" s="1">
        <v>2</v>
      </c>
      <c r="S9" s="1">
        <v>1</v>
      </c>
      <c r="T9" s="1">
        <v>2</v>
      </c>
    </row>
    <row r="10" spans="1:21">
      <c r="B10" s="1">
        <v>1</v>
      </c>
      <c r="D10" s="1">
        <v>0</v>
      </c>
      <c r="E10" s="1">
        <v>0</v>
      </c>
      <c r="F10" s="1">
        <v>0</v>
      </c>
      <c r="H10" s="1">
        <v>0</v>
      </c>
      <c r="I10" s="1">
        <v>0</v>
      </c>
      <c r="J10" s="1">
        <v>0</v>
      </c>
      <c r="M10" s="1">
        <v>0</v>
      </c>
      <c r="O10" s="1">
        <v>0</v>
      </c>
      <c r="P10" s="1">
        <v>0</v>
      </c>
      <c r="Q10" s="1">
        <v>0</v>
      </c>
      <c r="S10" s="1">
        <v>0</v>
      </c>
      <c r="T10" s="1">
        <v>0</v>
      </c>
      <c r="U10" s="1">
        <v>0</v>
      </c>
    </row>
    <row r="11" spans="1:21">
      <c r="B11" s="1">
        <v>3</v>
      </c>
      <c r="D11" s="1">
        <v>0.5</v>
      </c>
      <c r="E11" s="1">
        <v>0</v>
      </c>
      <c r="F11" s="1">
        <v>0.35355339059327379</v>
      </c>
      <c r="H11" s="1">
        <v>0.68</v>
      </c>
      <c r="I11" s="1">
        <v>0</v>
      </c>
      <c r="J11" s="1">
        <v>0.48083261120685239</v>
      </c>
      <c r="M11" s="1">
        <v>0.5</v>
      </c>
      <c r="O11" s="1">
        <v>0.68</v>
      </c>
      <c r="P11" s="1">
        <v>0</v>
      </c>
      <c r="Q11" s="1">
        <v>0.48083261120685239</v>
      </c>
      <c r="S11" s="1">
        <v>0.92</v>
      </c>
      <c r="T11" s="1">
        <v>0</v>
      </c>
      <c r="U11" s="1">
        <v>0.65053823869162375</v>
      </c>
    </row>
    <row r="12" spans="1:21">
      <c r="B12" s="1">
        <v>5</v>
      </c>
      <c r="D12" s="1">
        <v>3.28</v>
      </c>
      <c r="E12" s="1">
        <v>9.27</v>
      </c>
      <c r="F12" s="1">
        <v>4.2355696193074195</v>
      </c>
      <c r="H12" s="1">
        <v>3.42</v>
      </c>
      <c r="I12" s="1">
        <v>11.61</v>
      </c>
      <c r="J12" s="1">
        <v>5.7912045379178245</v>
      </c>
      <c r="M12" s="1">
        <v>1</v>
      </c>
      <c r="O12" s="1">
        <v>4.38</v>
      </c>
      <c r="P12" s="1">
        <v>2.04</v>
      </c>
      <c r="Q12" s="1">
        <v>1.6546298679765212</v>
      </c>
      <c r="S12" s="1">
        <v>1.92</v>
      </c>
      <c r="T12" s="1">
        <v>0</v>
      </c>
      <c r="U12" s="1">
        <v>1.3576450198781713</v>
      </c>
    </row>
    <row r="13" spans="1:21">
      <c r="B13" s="1">
        <v>10</v>
      </c>
      <c r="D13" s="1">
        <v>21.37</v>
      </c>
      <c r="E13" s="1">
        <v>23.85</v>
      </c>
      <c r="F13" s="1">
        <v>1.7536248173426381</v>
      </c>
      <c r="H13" s="1">
        <v>35.14</v>
      </c>
      <c r="I13" s="1">
        <v>30.63</v>
      </c>
      <c r="J13" s="1">
        <v>3.1890515831513304</v>
      </c>
      <c r="M13" s="1">
        <v>2</v>
      </c>
      <c r="O13" s="1">
        <v>12.65</v>
      </c>
      <c r="P13" s="1">
        <v>7.14</v>
      </c>
      <c r="Q13" s="1">
        <v>3.8961583643378797</v>
      </c>
      <c r="S13" s="1">
        <v>5.17</v>
      </c>
      <c r="T13" s="1">
        <v>9.52</v>
      </c>
      <c r="U13" s="1">
        <v>3.0759144981614805</v>
      </c>
    </row>
    <row r="14" spans="1:21">
      <c r="B14" s="1">
        <v>15</v>
      </c>
      <c r="D14" s="1">
        <v>38.93</v>
      </c>
      <c r="E14" s="1">
        <v>45.79</v>
      </c>
      <c r="F14" s="1">
        <v>4.8507525189397152</v>
      </c>
      <c r="H14" s="1">
        <v>69.64</v>
      </c>
      <c r="I14" s="1">
        <v>65.38</v>
      </c>
      <c r="J14" s="1">
        <v>3.0122748878546961</v>
      </c>
      <c r="M14" s="1">
        <v>3</v>
      </c>
      <c r="O14" s="1">
        <v>42.57</v>
      </c>
      <c r="P14" s="1">
        <v>35.71</v>
      </c>
      <c r="Q14" s="1">
        <v>4.8507525189397152</v>
      </c>
      <c r="S14" s="1">
        <v>11.01</v>
      </c>
      <c r="T14" s="1">
        <v>9.09</v>
      </c>
      <c r="U14" s="1">
        <v>1.3576450198781713</v>
      </c>
    </row>
    <row r="15" spans="1:21">
      <c r="B15" s="1">
        <v>20</v>
      </c>
      <c r="D15" s="1">
        <v>65.38</v>
      </c>
      <c r="E15" s="1">
        <v>72.73</v>
      </c>
      <c r="F15" s="1">
        <v>5.19723484172113</v>
      </c>
      <c r="H15" s="1">
        <v>86.09</v>
      </c>
      <c r="I15" s="1">
        <v>81.900000000000006</v>
      </c>
      <c r="J15" s="1">
        <v>2.9627774131716325</v>
      </c>
      <c r="M15" s="1">
        <v>4</v>
      </c>
      <c r="O15" s="1">
        <v>73.08</v>
      </c>
      <c r="P15" s="1">
        <v>63.24</v>
      </c>
      <c r="Q15" s="1">
        <v>6.9579307268756247</v>
      </c>
      <c r="S15" s="1">
        <v>45.94</v>
      </c>
      <c r="T15" s="1">
        <v>34.54</v>
      </c>
      <c r="U15" s="1">
        <v>8.0610173055266436</v>
      </c>
    </row>
    <row r="16" spans="1:21">
      <c r="B16" s="1">
        <v>25</v>
      </c>
      <c r="D16" s="1">
        <v>76.36</v>
      </c>
      <c r="E16" s="1">
        <v>79.819999999999993</v>
      </c>
      <c r="F16" s="1">
        <v>2.4465894629054499</v>
      </c>
      <c r="H16" s="1">
        <v>93.52</v>
      </c>
      <c r="I16" s="1">
        <v>88.18</v>
      </c>
      <c r="J16" s="1">
        <v>3.7759502115361561</v>
      </c>
      <c r="M16" s="1">
        <v>6</v>
      </c>
      <c r="O16" s="1">
        <v>94.67</v>
      </c>
      <c r="P16" s="1">
        <v>86.67</v>
      </c>
      <c r="Q16" s="1">
        <v>5.6568542494923806</v>
      </c>
      <c r="S16" s="1">
        <v>79.2</v>
      </c>
      <c r="T16" s="1">
        <v>70.83</v>
      </c>
      <c r="U16" s="1">
        <v>5.9184837585314058</v>
      </c>
    </row>
    <row r="17" spans="2:21">
      <c r="B17" s="1">
        <v>30</v>
      </c>
      <c r="D17" s="1">
        <v>89.62</v>
      </c>
      <c r="E17" s="1">
        <v>87.16</v>
      </c>
      <c r="F17" s="1">
        <v>1.7394826817189124</v>
      </c>
      <c r="H17" s="1">
        <v>100</v>
      </c>
      <c r="I17" s="1">
        <v>100</v>
      </c>
      <c r="J17" s="1">
        <v>0</v>
      </c>
      <c r="M17" s="1">
        <v>8</v>
      </c>
      <c r="O17" s="1">
        <v>98.65</v>
      </c>
      <c r="P17" s="1">
        <v>96</v>
      </c>
      <c r="Q17" s="1">
        <v>1.873832970144355</v>
      </c>
      <c r="S17" s="1">
        <v>91.73</v>
      </c>
      <c r="T17" s="1">
        <v>90.74</v>
      </c>
      <c r="U17" s="1">
        <v>0.70003571337468851</v>
      </c>
    </row>
    <row r="18" spans="2:21">
      <c r="B18" s="1">
        <v>35</v>
      </c>
      <c r="D18" s="1">
        <v>93.52</v>
      </c>
      <c r="E18" s="1">
        <v>90.98</v>
      </c>
      <c r="F18" s="1">
        <v>1.7960512242138251</v>
      </c>
      <c r="H18" s="1">
        <v>100</v>
      </c>
      <c r="I18" s="1">
        <v>100</v>
      </c>
      <c r="J18" s="1">
        <v>0</v>
      </c>
      <c r="M18" s="1">
        <v>10</v>
      </c>
      <c r="O18" s="1">
        <v>100</v>
      </c>
      <c r="P18" s="1">
        <v>100</v>
      </c>
      <c r="Q18" s="1">
        <v>0</v>
      </c>
      <c r="S18" s="1">
        <v>97.25</v>
      </c>
      <c r="T18" s="1">
        <v>100</v>
      </c>
      <c r="U18" s="1">
        <v>1.9445436482630056</v>
      </c>
    </row>
    <row r="19" spans="2:21">
      <c r="B19" s="1">
        <v>40</v>
      </c>
      <c r="D19" s="1">
        <v>100</v>
      </c>
      <c r="E19" s="1">
        <v>100</v>
      </c>
      <c r="F19" s="1">
        <v>0</v>
      </c>
      <c r="H19" s="1">
        <v>100</v>
      </c>
      <c r="I19" s="1">
        <v>100</v>
      </c>
      <c r="J19" s="1">
        <v>0</v>
      </c>
      <c r="M19" s="1">
        <v>12</v>
      </c>
      <c r="O19" s="1">
        <v>100</v>
      </c>
      <c r="P19" s="1">
        <v>100</v>
      </c>
      <c r="Q19" s="1">
        <v>0</v>
      </c>
      <c r="S19" s="1">
        <v>98.65</v>
      </c>
      <c r="T19" s="1">
        <v>100</v>
      </c>
      <c r="U19" s="1">
        <v>0.95459415460183517</v>
      </c>
    </row>
    <row r="20" spans="2:21">
      <c r="B20" s="1">
        <v>42</v>
      </c>
      <c r="D20" s="1">
        <v>100</v>
      </c>
      <c r="E20" s="1">
        <v>100</v>
      </c>
      <c r="F20" s="1">
        <v>0</v>
      </c>
      <c r="H20" s="1">
        <v>100</v>
      </c>
      <c r="I20" s="1">
        <v>100</v>
      </c>
      <c r="J20" s="1">
        <v>0</v>
      </c>
      <c r="M20" s="1">
        <v>15</v>
      </c>
      <c r="O20" s="1">
        <v>100</v>
      </c>
      <c r="P20" s="1">
        <v>100</v>
      </c>
      <c r="Q20" s="1">
        <v>0</v>
      </c>
      <c r="S20" s="1">
        <v>100</v>
      </c>
      <c r="T20" s="1">
        <v>100</v>
      </c>
      <c r="U20" s="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6" ma:contentTypeDescription="Create a new document." ma:contentTypeScope="" ma:versionID="0659afec1571c1fe7eac513a826f9939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70a5e194532dc8897611d878fd2d1562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55C5F3-0C6D-4FFF-AEB8-108E0F0161AE}"/>
</file>

<file path=customXml/itemProps2.xml><?xml version="1.0" encoding="utf-8"?>
<ds:datastoreItem xmlns:ds="http://schemas.openxmlformats.org/officeDocument/2006/customXml" ds:itemID="{D742A7A7-5E80-4252-A12D-A10CFF04C9E4}"/>
</file>

<file path=customXml/itemProps3.xml><?xml version="1.0" encoding="utf-8"?>
<ds:datastoreItem xmlns:ds="http://schemas.openxmlformats.org/officeDocument/2006/customXml" ds:itemID="{E3AB805D-29A6-45C7-B967-68986F93D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 Sheppard</cp:lastModifiedBy>
  <cp:revision/>
  <dcterms:created xsi:type="dcterms:W3CDTF">2015-06-05T18:17:20Z</dcterms:created>
  <dcterms:modified xsi:type="dcterms:W3CDTF">2023-04-19T10:13:11Z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  <property fmtid="{D5CDD505-2E9C-101B-9397-08002B2CF9AE}" pid="3" name="MediaServiceImageTags">
    <vt:lpwstr/>
  </property>
</Properties>
</file>