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bsbjsc_leeds_ac_uk/Documents/Paper for submission/Rawdata/Tension/"/>
    </mc:Choice>
  </mc:AlternateContent>
  <xr:revisionPtr revIDLastSave="1" documentId="8_{9D3AF81E-BBC5-4EBD-AECC-D8C0247FB4EF}" xr6:coauthVersionLast="47" xr6:coauthVersionMax="47" xr10:uidLastSave="{651CAA05-747B-4701-BFFF-E7BA041FB46D}"/>
  <bookViews>
    <workbookView xWindow="7460" yWindow="980" windowWidth="11250" windowHeight="9000" xr2:uid="{B964A03E-B2ED-4794-A1EE-32F2E5D62756}"/>
  </bookViews>
  <sheets>
    <sheet name="Native" sheetId="3" r:id="rId1"/>
    <sheet name="DC" sheetId="1" r:id="rId2"/>
    <sheet name="GAG-deple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" l="1"/>
  <c r="B12" i="2"/>
  <c r="M11" i="3" l="1"/>
  <c r="L11" i="3"/>
  <c r="K11" i="3"/>
  <c r="J11" i="3"/>
  <c r="E12" i="3" l="1"/>
  <c r="D12" i="3"/>
  <c r="C12" i="3"/>
  <c r="B12" i="3"/>
  <c r="M11" i="2" l="1"/>
  <c r="L11" i="2"/>
  <c r="K11" i="2"/>
  <c r="J11" i="2"/>
  <c r="I11" i="2"/>
  <c r="E12" i="2" l="1"/>
  <c r="D12" i="2"/>
  <c r="C12" i="2"/>
</calcChain>
</file>

<file path=xl/sharedStrings.xml><?xml version="1.0" encoding="utf-8"?>
<sst xmlns="http://schemas.openxmlformats.org/spreadsheetml/2006/main" count="82" uniqueCount="34">
  <si>
    <t>Sample</t>
  </si>
  <si>
    <t>E0 (MPa)</t>
  </si>
  <si>
    <t>E1 (MPa)</t>
  </si>
  <si>
    <t>E2 (MPa)</t>
  </si>
  <si>
    <t>τ1 (s)</t>
  </si>
  <si>
    <t>τ2 (s)</t>
  </si>
  <si>
    <t>MEAN</t>
  </si>
  <si>
    <t>STD</t>
  </si>
  <si>
    <t>CI 95%</t>
  </si>
  <si>
    <t>Etoe (MPa)</t>
  </si>
  <si>
    <t>Elinear</t>
  </si>
  <si>
    <t>UTS (MPa)</t>
  </si>
  <si>
    <t>εFail (mm/mm)</t>
  </si>
  <si>
    <t>ST</t>
  </si>
  <si>
    <t>SR</t>
  </si>
  <si>
    <r>
      <t>E</t>
    </r>
    <r>
      <rPr>
        <i/>
        <vertAlign val="subscript"/>
        <sz val="8"/>
        <color rgb="FF000000"/>
        <rFont val="Arial"/>
        <family val="2"/>
        <charset val="1"/>
      </rPr>
      <t>toe</t>
    </r>
  </si>
  <si>
    <r>
      <t>E</t>
    </r>
    <r>
      <rPr>
        <i/>
        <vertAlign val="subscript"/>
        <sz val="8"/>
        <color rgb="FF000000"/>
        <rFont val="Arial"/>
        <family val="2"/>
        <charset val="1"/>
      </rPr>
      <t>linear</t>
    </r>
  </si>
  <si>
    <t>UTS</t>
  </si>
  <si>
    <r>
      <t>ε</t>
    </r>
    <r>
      <rPr>
        <vertAlign val="subscript"/>
        <sz val="9"/>
        <color rgb="FF000000"/>
        <rFont val="Times New Roman"/>
        <family val="1"/>
        <charset val="1"/>
      </rPr>
      <t xml:space="preserve">Fail </t>
    </r>
    <r>
      <rPr>
        <i/>
        <sz val="8"/>
        <color rgb="FF000000"/>
        <rFont val="Times New Roman"/>
        <family val="1"/>
        <charset val="1"/>
      </rPr>
      <t>(mm/mm)</t>
    </r>
  </si>
  <si>
    <t>(MPa)</t>
  </si>
  <si>
    <t>T1</t>
  </si>
  <si>
    <t>T2</t>
  </si>
  <si>
    <t>T3</t>
  </si>
  <si>
    <t>T4</t>
  </si>
  <si>
    <t>T5</t>
  </si>
  <si>
    <t>T6</t>
  </si>
  <si>
    <t>SD</t>
  </si>
  <si>
    <t>CI</t>
  </si>
  <si>
    <t>N1</t>
  </si>
  <si>
    <t>N2</t>
  </si>
  <si>
    <t>N3</t>
  </si>
  <si>
    <t>N4</t>
  </si>
  <si>
    <t>N5</t>
  </si>
  <si>
    <t>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</si>
</sst>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i/>
      <sz val="8"/>
      <color rgb="FF000000"/>
      <name val="Arial"/>
      <family val="2"/>
      <charset val="1"/>
    </font>
    <font>
      <i/>
      <vertAlign val="subscript"/>
      <sz val="8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vertAlign val="subscript"/>
      <sz val="9"/>
      <color rgb="FF000000"/>
      <name val="Times New Roman"/>
      <family val="1"/>
      <charset val="1"/>
    </font>
    <font>
      <i/>
      <sz val="8"/>
      <color rgb="FF000000"/>
      <name val="Times New Roman"/>
      <family val="1"/>
      <charset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indexed="64"/>
      </right>
      <top/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0" fillId="0" borderId="0" xfId="0" applyNumberForma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B7F68-FA84-4D16-BD79-4F75C7F8064C}">
  <dimension ref="A1:M12"/>
  <sheetViews>
    <sheetView tabSelected="1" zoomScale="55" zoomScaleNormal="55" workbookViewId="0">
      <selection activeCell="F23" sqref="F23"/>
    </sheetView>
  </sheetViews>
  <sheetFormatPr defaultRowHeight="14.5" x14ac:dyDescent="0.35"/>
  <sheetData>
    <row r="1" spans="1:13" x14ac:dyDescent="0.35">
      <c r="A1" t="s">
        <v>13</v>
      </c>
      <c r="H1" t="s">
        <v>14</v>
      </c>
    </row>
    <row r="2" spans="1:13" ht="25" x14ac:dyDescent="0.35">
      <c r="B2" s="1" t="s">
        <v>15</v>
      </c>
      <c r="C2" s="1" t="s">
        <v>16</v>
      </c>
      <c r="D2" s="1" t="s">
        <v>17</v>
      </c>
      <c r="E2" s="2" t="s">
        <v>18</v>
      </c>
      <c r="H2" s="7" t="s">
        <v>0</v>
      </c>
      <c r="I2" s="7" t="s">
        <v>1</v>
      </c>
      <c r="J2" s="7" t="s">
        <v>2</v>
      </c>
      <c r="K2" s="7" t="s">
        <v>3</v>
      </c>
      <c r="L2" s="8" t="s">
        <v>4</v>
      </c>
      <c r="M2" s="8" t="s">
        <v>5</v>
      </c>
    </row>
    <row r="3" spans="1:13" x14ac:dyDescent="0.35">
      <c r="B3" s="3" t="s">
        <v>19</v>
      </c>
      <c r="C3" s="4"/>
      <c r="D3" s="3" t="s">
        <v>19</v>
      </c>
      <c r="E3" s="5"/>
      <c r="H3" t="s">
        <v>28</v>
      </c>
      <c r="I3">
        <v>188.9</v>
      </c>
      <c r="J3">
        <v>22.79</v>
      </c>
      <c r="K3">
        <v>13.52</v>
      </c>
      <c r="L3">
        <v>1.4279999999999999</v>
      </c>
      <c r="M3">
        <v>11.58</v>
      </c>
    </row>
    <row r="4" spans="1:13" x14ac:dyDescent="0.35">
      <c r="A4" t="s">
        <v>28</v>
      </c>
      <c r="B4">
        <v>72.886702</v>
      </c>
      <c r="C4">
        <v>740.24202700000001</v>
      </c>
      <c r="D4">
        <v>57.035449999999997</v>
      </c>
      <c r="E4">
        <v>0.16170000000000001</v>
      </c>
      <c r="H4" t="s">
        <v>29</v>
      </c>
      <c r="I4">
        <v>140.1</v>
      </c>
      <c r="J4">
        <v>13.18</v>
      </c>
      <c r="K4">
        <v>3.91</v>
      </c>
      <c r="L4">
        <v>0.314</v>
      </c>
      <c r="M4">
        <v>0.15640000000000001</v>
      </c>
    </row>
    <row r="5" spans="1:13" x14ac:dyDescent="0.35">
      <c r="A5" t="s">
        <v>29</v>
      </c>
      <c r="B5">
        <v>93.402462</v>
      </c>
      <c r="C5">
        <v>654.89985100000001</v>
      </c>
      <c r="D5">
        <v>79.807050000000004</v>
      </c>
      <c r="E5">
        <v>0.15833</v>
      </c>
      <c r="H5" t="s">
        <v>30</v>
      </c>
      <c r="I5">
        <v>313.5</v>
      </c>
      <c r="J5">
        <v>28.7</v>
      </c>
      <c r="K5">
        <v>6.5570000000000004</v>
      </c>
      <c r="L5">
        <v>0.4849</v>
      </c>
      <c r="M5">
        <v>6.258</v>
      </c>
    </row>
    <row r="6" spans="1:13" x14ac:dyDescent="0.35">
      <c r="A6" t="s">
        <v>30</v>
      </c>
      <c r="B6">
        <v>115.119609</v>
      </c>
      <c r="C6">
        <v>733.55603599999995</v>
      </c>
      <c r="D6">
        <v>82.290520000000001</v>
      </c>
      <c r="E6">
        <v>0.17</v>
      </c>
      <c r="H6" t="s">
        <v>31</v>
      </c>
      <c r="I6">
        <v>204.4</v>
      </c>
      <c r="J6">
        <v>8.8979999999999997</v>
      </c>
      <c r="K6">
        <v>3.0009999999999999</v>
      </c>
      <c r="L6">
        <v>0.91749999999999998</v>
      </c>
      <c r="M6">
        <v>1.0309999999999999</v>
      </c>
    </row>
    <row r="7" spans="1:13" x14ac:dyDescent="0.35">
      <c r="A7" t="s">
        <v>31</v>
      </c>
      <c r="B7">
        <v>75.419173999999998</v>
      </c>
      <c r="C7">
        <v>466.31320599999998</v>
      </c>
      <c r="D7">
        <v>55.315989999999999</v>
      </c>
      <c r="E7">
        <v>0.17668</v>
      </c>
      <c r="H7" t="s">
        <v>32</v>
      </c>
      <c r="I7">
        <v>199.9</v>
      </c>
      <c r="J7">
        <v>11.44</v>
      </c>
      <c r="K7">
        <v>7.702</v>
      </c>
      <c r="L7">
        <v>0.97609999999999997</v>
      </c>
      <c r="M7">
        <v>4.6319999999999997</v>
      </c>
    </row>
    <row r="8" spans="1:13" x14ac:dyDescent="0.35">
      <c r="A8" t="s">
        <v>32</v>
      </c>
      <c r="B8">
        <v>53.632503</v>
      </c>
      <c r="C8">
        <v>464.93681800000002</v>
      </c>
      <c r="D8">
        <v>65.195719999999994</v>
      </c>
      <c r="E8">
        <v>0.19003999999999999</v>
      </c>
      <c r="H8" t="s">
        <v>33</v>
      </c>
      <c r="I8">
        <v>200.6</v>
      </c>
      <c r="J8">
        <v>4.6269999999999998</v>
      </c>
      <c r="K8">
        <v>4.4340000000000002</v>
      </c>
      <c r="L8">
        <v>0.93079999999999996</v>
      </c>
      <c r="M8">
        <v>0.95799999999999996</v>
      </c>
    </row>
    <row r="9" spans="1:13" x14ac:dyDescent="0.35">
      <c r="A9" t="s">
        <v>33</v>
      </c>
      <c r="B9">
        <v>58.737541999999998</v>
      </c>
      <c r="C9">
        <v>454.66520000000003</v>
      </c>
      <c r="D9">
        <v>64.740430000000003</v>
      </c>
      <c r="E9">
        <v>0.20835999999999999</v>
      </c>
      <c r="H9" t="s">
        <v>6</v>
      </c>
      <c r="I9" s="9">
        <v>207.89999999999998</v>
      </c>
      <c r="J9" s="9">
        <v>14.939166666666665</v>
      </c>
      <c r="K9" s="9">
        <v>6.5206666666666671</v>
      </c>
      <c r="L9" s="9">
        <v>0.84188333333333321</v>
      </c>
      <c r="M9" s="9">
        <v>4.1025666666666654</v>
      </c>
    </row>
    <row r="10" spans="1:13" x14ac:dyDescent="0.35">
      <c r="A10" t="s">
        <v>6</v>
      </c>
      <c r="B10" s="6">
        <v>78.199665333333328</v>
      </c>
      <c r="C10" s="6">
        <v>585.76885633333325</v>
      </c>
      <c r="D10" s="6">
        <v>67.397526666666664</v>
      </c>
      <c r="E10" s="6">
        <v>0.17751833333333336</v>
      </c>
      <c r="H10" t="s">
        <v>26</v>
      </c>
      <c r="I10">
        <v>56.989016485635332</v>
      </c>
      <c r="J10">
        <v>9.0462304727807314</v>
      </c>
      <c r="K10">
        <v>3.845655921512825</v>
      </c>
      <c r="L10">
        <v>0.39528947072577947</v>
      </c>
      <c r="M10">
        <v>4.3756886185681312</v>
      </c>
    </row>
    <row r="11" spans="1:13" x14ac:dyDescent="0.35">
      <c r="A11" t="s">
        <v>26</v>
      </c>
      <c r="B11">
        <v>22.858196289419539</v>
      </c>
      <c r="C11">
        <v>138.95345115653689</v>
      </c>
      <c r="D11">
        <v>11.322913018782216</v>
      </c>
      <c r="E11">
        <v>1.8887246931902659E-2</v>
      </c>
      <c r="H11" t="s">
        <v>27</v>
      </c>
      <c r="I11">
        <f>CONFIDENCE(0.05,I10,6)</f>
        <v>45.599872444981976</v>
      </c>
      <c r="J11">
        <f t="shared" ref="J11:M11" si="0">CONFIDENCE(0.05,J10,6)</f>
        <v>7.2383589172957041</v>
      </c>
      <c r="K11">
        <f t="shared" si="0"/>
        <v>3.0771090694726428</v>
      </c>
      <c r="L11">
        <f t="shared" si="0"/>
        <v>0.31629163925795079</v>
      </c>
      <c r="M11">
        <f t="shared" si="0"/>
        <v>3.5012157634964622</v>
      </c>
    </row>
    <row r="12" spans="1:13" x14ac:dyDescent="0.35">
      <c r="A12" t="s">
        <v>27</v>
      </c>
      <c r="B12">
        <f t="shared" ref="B12:E12" si="1">CONFIDENCE(0.05,B11,6)</f>
        <v>18.290030244382645</v>
      </c>
      <c r="C12">
        <f t="shared" si="1"/>
        <v>111.18387435454751</v>
      </c>
      <c r="D12">
        <f t="shared" si="1"/>
        <v>9.060050887037848</v>
      </c>
      <c r="E12">
        <f t="shared" si="1"/>
        <v>1.5112667388262909E-2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C196-7B54-4E59-A2A8-9AF646C844D1}">
  <dimension ref="A1:O11"/>
  <sheetViews>
    <sheetView workbookViewId="0">
      <selection activeCell="M17" sqref="M17"/>
    </sheetView>
  </sheetViews>
  <sheetFormatPr defaultRowHeight="14.5" x14ac:dyDescent="0.35"/>
  <sheetData>
    <row r="1" spans="1:15" x14ac:dyDescent="0.35">
      <c r="A1" t="s">
        <v>14</v>
      </c>
      <c r="J1" t="s">
        <v>13</v>
      </c>
    </row>
    <row r="2" spans="1:15" x14ac:dyDescent="0.3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K2" t="s">
        <v>0</v>
      </c>
      <c r="L2" t="s">
        <v>9</v>
      </c>
      <c r="M2" t="s">
        <v>10</v>
      </c>
      <c r="N2" t="s">
        <v>11</v>
      </c>
      <c r="O2" t="s">
        <v>12</v>
      </c>
    </row>
    <row r="3" spans="1:15" x14ac:dyDescent="0.35">
      <c r="B3">
        <v>1</v>
      </c>
      <c r="C3">
        <v>96.22</v>
      </c>
      <c r="D3">
        <v>6.0650000000000004</v>
      </c>
      <c r="E3">
        <v>3.4320000000000003E-2</v>
      </c>
      <c r="F3">
        <v>0.3916</v>
      </c>
      <c r="G3">
        <v>3.9279999999999999</v>
      </c>
      <c r="K3">
        <v>1</v>
      </c>
      <c r="L3">
        <v>79.224000000000004</v>
      </c>
      <c r="M3">
        <v>587.88699999999994</v>
      </c>
      <c r="N3">
        <v>73.753140000000002</v>
      </c>
      <c r="O3">
        <v>0.18002000000000001</v>
      </c>
    </row>
    <row r="4" spans="1:15" x14ac:dyDescent="0.35">
      <c r="B4">
        <v>2</v>
      </c>
      <c r="C4">
        <v>79.959999999999994</v>
      </c>
      <c r="D4">
        <v>7.63</v>
      </c>
      <c r="E4">
        <v>0.35410000000000003</v>
      </c>
      <c r="F4">
        <v>0.67249999999999999</v>
      </c>
      <c r="G4">
        <v>5.38</v>
      </c>
      <c r="K4">
        <v>2</v>
      </c>
      <c r="L4">
        <v>45.338999999999999</v>
      </c>
      <c r="M4">
        <v>504.27100000000002</v>
      </c>
      <c r="N4">
        <v>66.120080000000002</v>
      </c>
      <c r="O4">
        <v>0.22334999999999999</v>
      </c>
    </row>
    <row r="5" spans="1:15" x14ac:dyDescent="0.35">
      <c r="B5">
        <v>3</v>
      </c>
      <c r="C5">
        <v>67.59</v>
      </c>
      <c r="D5">
        <v>4.7370000000000001</v>
      </c>
      <c r="E5">
        <v>3.5819999999999998E-2</v>
      </c>
      <c r="F5">
        <v>0.55020000000000002</v>
      </c>
      <c r="G5">
        <v>5.3380000000000001</v>
      </c>
      <c r="K5">
        <v>3</v>
      </c>
      <c r="L5">
        <v>35.186</v>
      </c>
      <c r="M5">
        <v>295.97199999999998</v>
      </c>
      <c r="N5">
        <v>35.102629999999998</v>
      </c>
      <c r="O5">
        <v>0.17169999999999999</v>
      </c>
    </row>
    <row r="6" spans="1:15" x14ac:dyDescent="0.35">
      <c r="B6">
        <v>4</v>
      </c>
      <c r="C6">
        <v>49.49</v>
      </c>
      <c r="D6">
        <v>3.9510000000000001</v>
      </c>
      <c r="E6">
        <v>0.15179999999999999</v>
      </c>
      <c r="F6">
        <v>0.8851</v>
      </c>
      <c r="G6">
        <v>7.9909999999999997</v>
      </c>
      <c r="K6">
        <v>4</v>
      </c>
      <c r="L6">
        <v>20.901</v>
      </c>
      <c r="M6">
        <v>383.90100000000001</v>
      </c>
      <c r="N6">
        <v>50.04054</v>
      </c>
      <c r="O6">
        <v>0.25834000000000001</v>
      </c>
    </row>
    <row r="7" spans="1:15" x14ac:dyDescent="0.35">
      <c r="B7">
        <v>5</v>
      </c>
      <c r="C7">
        <v>89.25</v>
      </c>
      <c r="D7">
        <v>7.84</v>
      </c>
      <c r="E7">
        <v>4.0309999999999997</v>
      </c>
      <c r="F7">
        <v>1.63</v>
      </c>
      <c r="G7">
        <v>11.32</v>
      </c>
      <c r="K7">
        <v>5</v>
      </c>
      <c r="L7">
        <v>35.378</v>
      </c>
      <c r="M7">
        <v>480.27600000000001</v>
      </c>
      <c r="N7">
        <v>64.061549999999997</v>
      </c>
      <c r="O7">
        <v>0.20835000000000001</v>
      </c>
    </row>
    <row r="8" spans="1:15" x14ac:dyDescent="0.35">
      <c r="B8">
        <v>6</v>
      </c>
      <c r="C8">
        <v>121.7</v>
      </c>
      <c r="D8">
        <v>11.65</v>
      </c>
      <c r="E8">
        <v>7.2089999999999996</v>
      </c>
      <c r="F8">
        <v>1.6279999999999999</v>
      </c>
      <c r="G8">
        <v>13.88</v>
      </c>
      <c r="K8">
        <v>6</v>
      </c>
      <c r="L8">
        <v>17.63</v>
      </c>
      <c r="M8">
        <v>394.03300000000002</v>
      </c>
      <c r="N8">
        <v>44.122590000000002</v>
      </c>
      <c r="O8">
        <v>0.17668</v>
      </c>
    </row>
    <row r="9" spans="1:15" x14ac:dyDescent="0.35">
      <c r="B9" t="s">
        <v>6</v>
      </c>
      <c r="C9">
        <v>84.034999999999997</v>
      </c>
      <c r="D9">
        <v>6.9788333333333341</v>
      </c>
      <c r="E9">
        <v>1.9693399999999999</v>
      </c>
      <c r="F9">
        <v>0.95956666666666679</v>
      </c>
      <c r="G9">
        <v>7.9728333333333339</v>
      </c>
      <c r="K9" t="s">
        <v>6</v>
      </c>
      <c r="L9">
        <v>38.943000000000005</v>
      </c>
      <c r="M9">
        <v>441.05666666666662</v>
      </c>
      <c r="N9">
        <v>55.533421666666669</v>
      </c>
      <c r="O9">
        <v>0.20307333333333333</v>
      </c>
    </row>
    <row r="10" spans="1:15" x14ac:dyDescent="0.35">
      <c r="B10" t="s">
        <v>7</v>
      </c>
      <c r="C10">
        <v>24.798077949712152</v>
      </c>
      <c r="D10">
        <v>2.7573214115635212</v>
      </c>
      <c r="E10">
        <v>3.0033225857772918</v>
      </c>
      <c r="F10">
        <v>0.54302923187123753</v>
      </c>
      <c r="G10">
        <v>3.9019041718969283</v>
      </c>
      <c r="K10" t="s">
        <v>7</v>
      </c>
      <c r="L10">
        <v>22.226334758569621</v>
      </c>
      <c r="M10">
        <v>103.55762723559627</v>
      </c>
      <c r="N10">
        <v>14.79567855921642</v>
      </c>
      <c r="O10">
        <v>3.3780885522239734E-2</v>
      </c>
    </row>
    <row r="11" spans="1:15" x14ac:dyDescent="0.35">
      <c r="B11" t="s">
        <v>8</v>
      </c>
      <c r="C11">
        <v>19.842230329990365</v>
      </c>
      <c r="D11">
        <v>2.2062760933733023</v>
      </c>
      <c r="E11">
        <v>2.4031144116533034</v>
      </c>
      <c r="F11">
        <v>0.43450589664881317</v>
      </c>
      <c r="G11">
        <v>3.1221162164799097</v>
      </c>
      <c r="L11">
        <v>17.784445010833124</v>
      </c>
      <c r="M11">
        <v>82.861836961837454</v>
      </c>
      <c r="N11">
        <v>11.838790992423668</v>
      </c>
      <c r="O11">
        <v>2.7029841290223792E-2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333E-08C9-43D3-8CB7-3354502D796D}">
  <dimension ref="A1:M13"/>
  <sheetViews>
    <sheetView zoomScale="70" zoomScaleNormal="70" workbookViewId="0">
      <selection activeCell="E19" sqref="E19"/>
    </sheetView>
  </sheetViews>
  <sheetFormatPr defaultRowHeight="14.5" x14ac:dyDescent="0.35"/>
  <sheetData>
    <row r="1" spans="1:13" x14ac:dyDescent="0.35">
      <c r="A1" t="s">
        <v>13</v>
      </c>
      <c r="G1" t="s">
        <v>14</v>
      </c>
    </row>
    <row r="2" spans="1:13" ht="25" x14ac:dyDescent="0.35">
      <c r="B2" s="1" t="s">
        <v>15</v>
      </c>
      <c r="C2" s="1" t="s">
        <v>16</v>
      </c>
      <c r="D2" s="1" t="s">
        <v>17</v>
      </c>
      <c r="E2" s="2" t="s">
        <v>18</v>
      </c>
      <c r="H2" s="7" t="s">
        <v>0</v>
      </c>
      <c r="I2" s="7" t="s">
        <v>1</v>
      </c>
      <c r="J2" s="7" t="s">
        <v>2</v>
      </c>
      <c r="K2" s="7" t="s">
        <v>3</v>
      </c>
      <c r="L2" s="8" t="s">
        <v>4</v>
      </c>
      <c r="M2" s="8" t="s">
        <v>5</v>
      </c>
    </row>
    <row r="3" spans="1:13" x14ac:dyDescent="0.35">
      <c r="B3" s="3" t="s">
        <v>19</v>
      </c>
      <c r="C3" s="4"/>
      <c r="D3" s="3" t="s">
        <v>19</v>
      </c>
      <c r="E3" s="5"/>
      <c r="H3" t="s">
        <v>20</v>
      </c>
      <c r="I3">
        <v>211.8</v>
      </c>
      <c r="J3">
        <v>23.56</v>
      </c>
      <c r="K3">
        <v>6.0949999999999998</v>
      </c>
      <c r="L3">
        <v>0.44090000000000001</v>
      </c>
      <c r="M3">
        <v>2.2200000000000002</v>
      </c>
    </row>
    <row r="4" spans="1:13" x14ac:dyDescent="0.35">
      <c r="A4" t="s">
        <v>20</v>
      </c>
      <c r="B4">
        <v>46.995378000000002</v>
      </c>
      <c r="C4">
        <v>716.63209199999994</v>
      </c>
      <c r="D4">
        <v>76.605800000000002</v>
      </c>
      <c r="E4">
        <v>0.14502000000000001</v>
      </c>
      <c r="H4" t="s">
        <v>21</v>
      </c>
      <c r="I4">
        <v>176.8</v>
      </c>
      <c r="J4">
        <v>19.11</v>
      </c>
      <c r="K4">
        <v>6.6180000000000003</v>
      </c>
      <c r="L4">
        <v>0.53680000000000005</v>
      </c>
      <c r="M4">
        <v>2.2999999999999998</v>
      </c>
    </row>
    <row r="5" spans="1:13" x14ac:dyDescent="0.35">
      <c r="A5" t="s">
        <v>21</v>
      </c>
      <c r="B5">
        <v>62.170046999999997</v>
      </c>
      <c r="C5">
        <v>604.88498400000003</v>
      </c>
      <c r="D5">
        <v>96.740750000000006</v>
      </c>
      <c r="E5">
        <v>0.20501</v>
      </c>
      <c r="H5" t="s">
        <v>22</v>
      </c>
      <c r="I5">
        <v>162.5</v>
      </c>
      <c r="J5">
        <v>21.03</v>
      </c>
      <c r="K5">
        <v>6.31</v>
      </c>
      <c r="L5">
        <v>0.50790000000000002</v>
      </c>
      <c r="M5">
        <v>2.1739999999999999</v>
      </c>
    </row>
    <row r="6" spans="1:13" x14ac:dyDescent="0.35">
      <c r="A6" t="s">
        <v>22</v>
      </c>
      <c r="B6">
        <v>75.293148000000002</v>
      </c>
      <c r="C6">
        <v>587.86790499999995</v>
      </c>
      <c r="D6">
        <v>73.100319999999996</v>
      </c>
      <c r="E6">
        <v>0.16167999999999999</v>
      </c>
      <c r="H6" t="s">
        <v>23</v>
      </c>
      <c r="I6">
        <v>284.89999999999998</v>
      </c>
      <c r="J6">
        <v>24.05</v>
      </c>
      <c r="K6">
        <v>5.9329999999999998</v>
      </c>
      <c r="L6">
        <v>0.4078</v>
      </c>
      <c r="M6">
        <v>3.79</v>
      </c>
    </row>
    <row r="7" spans="1:13" x14ac:dyDescent="0.35">
      <c r="A7" t="s">
        <v>23</v>
      </c>
      <c r="B7">
        <v>45.451470999999998</v>
      </c>
      <c r="C7">
        <v>752.65551700000003</v>
      </c>
      <c r="D7">
        <v>108.01343</v>
      </c>
      <c r="E7">
        <v>0.18834000000000001</v>
      </c>
      <c r="H7" t="s">
        <v>24</v>
      </c>
      <c r="I7">
        <v>241.5</v>
      </c>
      <c r="J7">
        <v>30.76</v>
      </c>
      <c r="K7">
        <v>10.71</v>
      </c>
      <c r="L7">
        <v>0.93530000000000002</v>
      </c>
      <c r="M7">
        <v>10.67</v>
      </c>
    </row>
    <row r="8" spans="1:13" x14ac:dyDescent="0.35">
      <c r="A8" t="s">
        <v>24</v>
      </c>
      <c r="B8">
        <v>106.14988700000001</v>
      </c>
      <c r="C8">
        <v>467.87580300000002</v>
      </c>
      <c r="D8">
        <v>64.719319999999996</v>
      </c>
      <c r="E8">
        <v>0.18501000000000001</v>
      </c>
      <c r="H8" t="s">
        <v>25</v>
      </c>
      <c r="I8">
        <v>176.7</v>
      </c>
      <c r="J8">
        <v>25.68</v>
      </c>
      <c r="K8">
        <v>27.06</v>
      </c>
      <c r="L8">
        <v>2.6880000000000002</v>
      </c>
      <c r="M8">
        <v>24.68</v>
      </c>
    </row>
    <row r="9" spans="1:13" x14ac:dyDescent="0.35">
      <c r="A9" t="s">
        <v>25</v>
      </c>
      <c r="B9">
        <v>326.026364</v>
      </c>
      <c r="C9">
        <v>536.24573299999997</v>
      </c>
      <c r="D9">
        <v>57.035449999999997</v>
      </c>
      <c r="E9">
        <v>0.16170000000000001</v>
      </c>
      <c r="H9" t="s">
        <v>6</v>
      </c>
      <c r="I9" s="9">
        <v>209.03333333333333</v>
      </c>
      <c r="J9" s="9">
        <v>24.031666666666666</v>
      </c>
      <c r="K9" s="9">
        <v>10.454333333333333</v>
      </c>
      <c r="L9" s="9">
        <v>0.91944999999999999</v>
      </c>
      <c r="M9" s="9">
        <v>7.6389999999999993</v>
      </c>
    </row>
    <row r="10" spans="1:13" x14ac:dyDescent="0.35">
      <c r="A10" t="s">
        <v>6</v>
      </c>
      <c r="B10" s="6">
        <v>110.34771583333334</v>
      </c>
      <c r="C10" s="6">
        <v>611.0270056666667</v>
      </c>
      <c r="D10" s="6">
        <v>79.369178333333323</v>
      </c>
      <c r="E10" s="6">
        <v>0.17446000000000003</v>
      </c>
      <c r="H10" t="s">
        <v>26</v>
      </c>
      <c r="I10">
        <v>47.047366203292015</v>
      </c>
      <c r="J10">
        <v>4.0359158398889612</v>
      </c>
      <c r="K10">
        <v>8.3324993289328653</v>
      </c>
      <c r="L10">
        <v>0.88708630639865027</v>
      </c>
      <c r="M10">
        <v>8.9681006907817462</v>
      </c>
    </row>
    <row r="11" spans="1:13" x14ac:dyDescent="0.35">
      <c r="A11" t="s">
        <v>26</v>
      </c>
      <c r="B11">
        <v>107.99060407695438</v>
      </c>
      <c r="C11">
        <v>107.58219501606102</v>
      </c>
      <c r="D11">
        <v>19.404191664606344</v>
      </c>
      <c r="E11">
        <v>2.2045947473401786E-2</v>
      </c>
      <c r="H11" t="s">
        <v>27</v>
      </c>
      <c r="I11">
        <f>CONFIDENCE(0.05,I10,6)</f>
        <v>37.645041624524801</v>
      </c>
      <c r="J11">
        <f t="shared" ref="J11:M11" si="0">CONFIDENCE(0.05,J10,6)</f>
        <v>3.2293459134183764</v>
      </c>
      <c r="K11">
        <f t="shared" si="0"/>
        <v>6.6672655535827623</v>
      </c>
      <c r="L11">
        <f t="shared" si="0"/>
        <v>0.70980383438736394</v>
      </c>
      <c r="M11">
        <f t="shared" si="0"/>
        <v>7.1758432201840332</v>
      </c>
    </row>
    <row r="12" spans="1:13" x14ac:dyDescent="0.35">
      <c r="A12" t="s">
        <v>27</v>
      </c>
      <c r="B12">
        <f>CONFIDENCE(0.05,B11,6)</f>
        <v>86.408892008285591</v>
      </c>
      <c r="C12">
        <f t="shared" ref="C12:E12" si="1">CONFIDENCE(0.05,C11,6)</f>
        <v>86.082102703423558</v>
      </c>
      <c r="D12">
        <f t="shared" si="1"/>
        <v>15.526301722140827</v>
      </c>
      <c r="E12">
        <f t="shared" si="1"/>
        <v>1.7640107773561745E-2</v>
      </c>
    </row>
    <row r="13" spans="1:13" x14ac:dyDescent="0.35">
      <c r="H13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5" ma:contentTypeDescription="Create a new document." ma:contentTypeScope="" ma:versionID="03a4dec5ac198163a9df3b9e688fba8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2a3405493b2f5575d2ad8dfe2ca177ce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608A7EC4-74B6-450A-8671-D0B951B22762}"/>
</file>

<file path=customXml/itemProps2.xml><?xml version="1.0" encoding="utf-8"?>
<ds:datastoreItem xmlns:ds="http://schemas.openxmlformats.org/officeDocument/2006/customXml" ds:itemID="{CBFF688F-6B8A-4B1D-9DFE-C1C7F41A8332}"/>
</file>

<file path=customXml/itemProps3.xml><?xml version="1.0" encoding="utf-8"?>
<ds:datastoreItem xmlns:ds="http://schemas.openxmlformats.org/officeDocument/2006/customXml" ds:itemID="{AD9887DA-EFF4-4E78-A7E8-6356F71292A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Native</vt:lpstr>
      <vt:lpstr>DC</vt:lpstr>
      <vt:lpstr>GAG-depleted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Beatriz Solis Cordova</cp:lastModifiedBy>
  <dcterms:created xsi:type="dcterms:W3CDTF">2022-11-03T10:55:59Z</dcterms:created>
  <dcterms:modified xsi:type="dcterms:W3CDTF">2023-01-12T12:10:38Z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